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charlie\Documents\CLIENTE PORTATIL\barrels\"/>
    </mc:Choice>
  </mc:AlternateContent>
  <xr:revisionPtr revIDLastSave="0" documentId="13_ncr:1_{AF68169A-ECB2-497F-A5DA-593833FA86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SED BARRELS" sheetId="2" r:id="rId1"/>
  </sheets>
  <definedNames>
    <definedName name="_xlnm.Print_Area" localSheetId="0">'USED BARRELS'!$A$1:$H$277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6" i="2" l="1"/>
  <c r="D106" i="2"/>
  <c r="D59" i="2"/>
  <c r="D43" i="2"/>
</calcChain>
</file>

<file path=xl/sharedStrings.xml><?xml version="1.0" encoding="utf-8"?>
<sst xmlns="http://schemas.openxmlformats.org/spreadsheetml/2006/main" count="645" uniqueCount="136">
  <si>
    <t>Origin</t>
  </si>
  <si>
    <t>500 L</t>
  </si>
  <si>
    <t>Wood Type</t>
  </si>
  <si>
    <t>Organoleptic Characteristics</t>
  </si>
  <si>
    <t>Floral and Fresh Aroma</t>
  </si>
  <si>
    <t>Technical Characteristics</t>
  </si>
  <si>
    <t>Control of Wood, Hoops and Leaks</t>
  </si>
  <si>
    <t>128 L</t>
  </si>
  <si>
    <t>40 L</t>
  </si>
  <si>
    <t>225 L</t>
  </si>
  <si>
    <t>French and American Oak</t>
  </si>
  <si>
    <t>MADEIRA</t>
  </si>
  <si>
    <t>Wineries in Madeira Islands</t>
  </si>
  <si>
    <t>American Oak</t>
  </si>
  <si>
    <t>300 L</t>
  </si>
  <si>
    <t xml:space="preserve">Flavor Additions </t>
  </si>
  <si>
    <t>Wine</t>
  </si>
  <si>
    <t>64 L</t>
  </si>
  <si>
    <t>200 L</t>
  </si>
  <si>
    <t>250 L</t>
  </si>
  <si>
    <t>PRICES EXW</t>
  </si>
  <si>
    <t>Wineries in north Portugal - Douro</t>
  </si>
  <si>
    <t>Sweetness, Plum, Wild Fruits,Spices</t>
  </si>
  <si>
    <t>Portuguese, American and European Oak</t>
  </si>
  <si>
    <t>Citrus, Flowers, Almond Flavor</t>
  </si>
  <si>
    <t>Honey, Caramel, Grapes</t>
  </si>
  <si>
    <t>Sweetness, Dried Fruits, Coffee, Chocolate</t>
  </si>
  <si>
    <t>Wineries in the south of Portugal - Setúbal</t>
  </si>
  <si>
    <t>Orange Peel, Dried Honey, Fruits</t>
  </si>
  <si>
    <t xml:space="preserve">Wineries in Portugal </t>
  </si>
  <si>
    <t>Powerful Red Fruits, Small Berries, Grapefruit</t>
  </si>
  <si>
    <t>Citrus, Floral, Exotic Fruits</t>
  </si>
  <si>
    <t xml:space="preserve">Wineries in France </t>
  </si>
  <si>
    <t>Sweetness, Acidity,Light fruits, Honey, Nuts</t>
  </si>
  <si>
    <t>Peach, Plums, Lemon</t>
  </si>
  <si>
    <t>France Distilleries</t>
  </si>
  <si>
    <t>Light style, Floral Bouquet, Violet Notes</t>
  </si>
  <si>
    <t>Rustic Character, Freshly Pressed Grapes</t>
  </si>
  <si>
    <t>Jamaica Distilleries</t>
  </si>
  <si>
    <t>Mexico Distilleries</t>
  </si>
  <si>
    <t>Scotland Distilleries</t>
  </si>
  <si>
    <t>American and European Oak</t>
  </si>
  <si>
    <t>American Distilleries</t>
  </si>
  <si>
    <t>Portuguese Distilleries</t>
  </si>
  <si>
    <t>SHERRY BARRELS/CASKS</t>
  </si>
  <si>
    <t>PORT BARRELS/CASKS</t>
  </si>
  <si>
    <t>MADEIRA BARRELS/CASKS</t>
  </si>
  <si>
    <t>CONDITIONS</t>
  </si>
  <si>
    <t>FORMAT</t>
  </si>
  <si>
    <t>CHARACTERISTICS</t>
  </si>
  <si>
    <t xml:space="preserve"> Wineries in Southern Spain</t>
  </si>
  <si>
    <t xml:space="preserve"> Spanish, European and American Oak</t>
  </si>
  <si>
    <t xml:space="preserve"> Floral and Fresh Aroma</t>
  </si>
  <si>
    <t xml:space="preserve"> Sweetness, Ripe black fruits, Nuts</t>
  </si>
  <si>
    <t xml:space="preserve"> Control of Wood, Hoops and Leaks</t>
  </si>
  <si>
    <t xml:space="preserve"> Raisin Grape Syrup, Honey, Sweet Jam</t>
  </si>
  <si>
    <t xml:space="preserve"> FINO</t>
  </si>
  <si>
    <t xml:space="preserve"> Dough of Bread, Ripe Red Apple</t>
  </si>
  <si>
    <t xml:space="preserve"> RUBY</t>
  </si>
  <si>
    <t xml:space="preserve"> TAWNY</t>
  </si>
  <si>
    <t xml:space="preserve"> Wineries in north Portugal - Douro</t>
  </si>
  <si>
    <t xml:space="preserve"> Portuguese, American and European Oak</t>
  </si>
  <si>
    <t>WHITE PORT</t>
  </si>
  <si>
    <t xml:space="preserve"> Sweetness, Plum, Wild Fruits, Spices</t>
  </si>
  <si>
    <t>MOSCATEL DE SETÚBAL BARRELS/CASKS</t>
  </si>
  <si>
    <t>RED WINE BARRELS/CASKS</t>
  </si>
  <si>
    <t>WHITE WINE BARRELS/CASKS</t>
  </si>
  <si>
    <t xml:space="preserve"> RED WINE</t>
  </si>
  <si>
    <t xml:space="preserve"> WHITE WINE</t>
  </si>
  <si>
    <t>MUSCAT DE RIVESALTS BARRELS/CASKS</t>
  </si>
  <si>
    <t>SAUTERNES BARRELS/CASKS</t>
  </si>
  <si>
    <t xml:space="preserve"> SAUTERNES WINE</t>
  </si>
  <si>
    <t>PORTUGUESE BRANDY BARRELS/CASKS</t>
  </si>
  <si>
    <t xml:space="preserve"> BRANDY</t>
  </si>
  <si>
    <t>COGNAC BARRELS/CASKS</t>
  </si>
  <si>
    <t>ARMAGNAC BARRELS/CASKS</t>
  </si>
  <si>
    <t xml:space="preserve"> COGNAC</t>
  </si>
  <si>
    <t xml:space="preserve"> ARMAGNAC</t>
  </si>
  <si>
    <t>RUM BARRELS/CASKS</t>
  </si>
  <si>
    <t xml:space="preserve"> RUM</t>
  </si>
  <si>
    <t>TEQUILA BARRELS/CASKS</t>
  </si>
  <si>
    <t xml:space="preserve"> TEQUILA</t>
  </si>
  <si>
    <t>WHISKY BARRELS/CASKS</t>
  </si>
  <si>
    <t xml:space="preserve"> WHISKY</t>
  </si>
  <si>
    <t>400 L</t>
  </si>
  <si>
    <t>450 L</t>
  </si>
  <si>
    <t>200 L - 4/8 Y</t>
  </si>
  <si>
    <t>200 L - 4/6 Y</t>
  </si>
  <si>
    <t xml:space="preserve"> OLOROSO</t>
  </si>
  <si>
    <t>RYE WHISKEY BARRELS/CASKS</t>
  </si>
  <si>
    <t xml:space="preserve"> RYE WHISKEY</t>
  </si>
  <si>
    <t>BOURBON WHISKEY BARRELS/CASKS</t>
  </si>
  <si>
    <t xml:space="preserve"> BOURBON WHISKEY</t>
  </si>
  <si>
    <t>Indiana American Distilleries</t>
  </si>
  <si>
    <t>Heaven Hill / Jack Daniels  Distillery</t>
  </si>
  <si>
    <t>200 L - 6/8 Y</t>
  </si>
  <si>
    <t>MEZCAL BARRELS/CASKS</t>
  </si>
  <si>
    <t>MEZCAL</t>
  </si>
  <si>
    <t>GRAPPA BARRELS/CASKS</t>
  </si>
  <si>
    <t>GRAPPA</t>
  </si>
  <si>
    <t>Italian Distilleries</t>
  </si>
  <si>
    <t>French Oak</t>
  </si>
  <si>
    <t>APRICOT BRANDY BARRELS/CASKS</t>
  </si>
  <si>
    <t>APRICOT BRANDY</t>
  </si>
  <si>
    <t>Turkey Distilleries</t>
  </si>
  <si>
    <t>Frech Oak</t>
  </si>
  <si>
    <t>Dried Fruits, Aromatic Herbs and  Tobacco</t>
  </si>
  <si>
    <t>Products subject to availability.</t>
  </si>
  <si>
    <t>PRICE LIST</t>
  </si>
  <si>
    <t>USED/REFURBISHED BARRELS</t>
  </si>
  <si>
    <t>www.lusobarrel.com</t>
  </si>
  <si>
    <t>info@lusobarrel.com</t>
  </si>
  <si>
    <t>Tel: +351 965836665</t>
  </si>
  <si>
    <t>Sherry</t>
  </si>
  <si>
    <t>Madeira</t>
  </si>
  <si>
    <t xml:space="preserve">Moscatel  </t>
  </si>
  <si>
    <t xml:space="preserve">Red Wine  </t>
  </si>
  <si>
    <t xml:space="preserve">White Wine  </t>
  </si>
  <si>
    <t xml:space="preserve">Sauternes  </t>
  </si>
  <si>
    <t xml:space="preserve">Muscat de Rivesalts  </t>
  </si>
  <si>
    <t xml:space="preserve">Portuguese Brandy  </t>
  </si>
  <si>
    <t>Armagnac</t>
  </si>
  <si>
    <t xml:space="preserve">Rum  </t>
  </si>
  <si>
    <t xml:space="preserve">Tequila  </t>
  </si>
  <si>
    <t xml:space="preserve">Whisky  </t>
  </si>
  <si>
    <t xml:space="preserve">Bourbon  </t>
  </si>
  <si>
    <t xml:space="preserve">Rye Whiskey  </t>
  </si>
  <si>
    <t>Mezcal</t>
  </si>
  <si>
    <t xml:space="preserve">Grappa  </t>
  </si>
  <si>
    <t xml:space="preserve">Apricot Brandy  </t>
  </si>
  <si>
    <t>Quick links:</t>
  </si>
  <si>
    <t>350 L - 2 Years</t>
  </si>
  <si>
    <t>350 L - 20 Years</t>
  </si>
  <si>
    <t>Cognac</t>
  </si>
  <si>
    <t>Prices EXW Esmoriz. Please enquire for transport costs.</t>
  </si>
  <si>
    <t>Port Wine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</si>
</sst>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[$€-2]\ #,##0;[Red]\-[$€-2]\ 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AC0000"/>
      <name val="Calibri"/>
      <family val="2"/>
      <scheme val="minor"/>
    </font>
    <font>
      <b/>
      <sz val="18"/>
      <color rgb="FFAC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rgb="FFAC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0000"/>
        <bgColor indexed="64"/>
      </patternFill>
    </fill>
  </fills>
  <borders count="24">
    <border>
      <left/>
      <right/>
      <top/>
      <bottom/>
      <diagonal/>
    </border>
    <border>
      <left style="thin">
        <color rgb="FFAC0000"/>
      </left>
      <right style="thin">
        <color rgb="FFAC0000"/>
      </right>
      <top style="thin">
        <color rgb="FFAC0000"/>
      </top>
      <bottom style="thin">
        <color rgb="FFAC0000"/>
      </bottom>
      <diagonal/>
    </border>
    <border>
      <left style="thin">
        <color rgb="FFAC0000"/>
      </left>
      <right/>
      <top style="thin">
        <color rgb="FFAC0000"/>
      </top>
      <bottom/>
      <diagonal/>
    </border>
    <border>
      <left/>
      <right/>
      <top style="thin">
        <color rgb="FFAC0000"/>
      </top>
      <bottom/>
      <diagonal/>
    </border>
    <border>
      <left style="thin">
        <color rgb="FFAC0000"/>
      </left>
      <right/>
      <top/>
      <bottom/>
      <diagonal/>
    </border>
    <border>
      <left style="thin">
        <color rgb="FFAC0000"/>
      </left>
      <right/>
      <top/>
      <bottom style="thin">
        <color rgb="FFAC0000"/>
      </bottom>
      <diagonal/>
    </border>
    <border>
      <left/>
      <right style="thin">
        <color rgb="FFAC0000"/>
      </right>
      <top style="thin">
        <color rgb="FFAC0000"/>
      </top>
      <bottom/>
      <diagonal/>
    </border>
    <border>
      <left style="thin">
        <color rgb="FFAC0000"/>
      </left>
      <right/>
      <top style="thin">
        <color rgb="FFAC0000"/>
      </top>
      <bottom style="thin">
        <color rgb="FFAC0000"/>
      </bottom>
      <diagonal/>
    </border>
    <border>
      <left style="thin">
        <color rgb="FFAC0000"/>
      </left>
      <right style="thin">
        <color rgb="FFAC0000"/>
      </right>
      <top/>
      <bottom/>
      <diagonal/>
    </border>
    <border>
      <left style="thin">
        <color rgb="FFAC0000"/>
      </left>
      <right style="thin">
        <color rgb="FFAC0000"/>
      </right>
      <top style="thin">
        <color rgb="FFAC0000"/>
      </top>
      <bottom/>
      <diagonal/>
    </border>
    <border>
      <left style="thin">
        <color rgb="FFAC0000"/>
      </left>
      <right style="thin">
        <color rgb="FFAC0000"/>
      </right>
      <top/>
      <bottom style="thin">
        <color rgb="FFAC0000"/>
      </bottom>
      <diagonal/>
    </border>
    <border>
      <left style="thin">
        <color rgb="FFAC000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AC0000"/>
      </right>
      <top style="thin">
        <color theme="0"/>
      </top>
      <bottom/>
      <diagonal/>
    </border>
    <border>
      <left/>
      <right style="thin">
        <color rgb="FFAC0000"/>
      </right>
      <top style="thin">
        <color rgb="FFAC0000"/>
      </top>
      <bottom style="thin">
        <color rgb="FFAC0000"/>
      </bottom>
      <diagonal/>
    </border>
    <border>
      <left/>
      <right/>
      <top style="thin">
        <color rgb="FFAC0000"/>
      </top>
      <bottom style="thin">
        <color rgb="FFAC0000"/>
      </bottom>
      <diagonal/>
    </border>
    <border>
      <left/>
      <right/>
      <top style="medium">
        <color rgb="FFAC0000"/>
      </top>
      <bottom style="medium">
        <color rgb="FFAC0000"/>
      </bottom>
      <diagonal/>
    </border>
    <border>
      <left/>
      <right style="medium">
        <color rgb="FFAC0000"/>
      </right>
      <top style="medium">
        <color rgb="FFAC0000"/>
      </top>
      <bottom style="medium">
        <color rgb="FFAC0000"/>
      </bottom>
      <diagonal/>
    </border>
    <border>
      <left style="medium">
        <color rgb="FFAC0000"/>
      </left>
      <right style="medium">
        <color rgb="FFAC0000"/>
      </right>
      <top style="medium">
        <color rgb="FFAC0000"/>
      </top>
      <bottom/>
      <diagonal/>
    </border>
    <border>
      <left style="medium">
        <color rgb="FFAC0000"/>
      </left>
      <right style="medium">
        <color rgb="FFAC0000"/>
      </right>
      <top/>
      <bottom/>
      <diagonal/>
    </border>
    <border>
      <left style="medium">
        <color rgb="FFAC0000"/>
      </left>
      <right style="medium">
        <color rgb="FFAC0000"/>
      </right>
      <top/>
      <bottom style="medium">
        <color rgb="FFAC0000"/>
      </bottom>
      <diagonal/>
    </border>
    <border>
      <left/>
      <right/>
      <top style="medium">
        <color rgb="FFAC0000"/>
      </top>
      <bottom/>
      <diagonal/>
    </border>
    <border>
      <left/>
      <right/>
      <top/>
      <bottom style="medium">
        <color rgb="FFAC0000"/>
      </bottom>
      <diagonal/>
    </border>
    <border>
      <left style="medium">
        <color rgb="FFAC0000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/>
    <xf numFmtId="0" fontId="0" fillId="0" borderId="0" xfId="0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5" fontId="1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0" xfId="0" applyFont="1"/>
    <xf numFmtId="0" fontId="11" fillId="0" borderId="0" xfId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23" xfId="1" applyBorder="1" applyAlignment="1">
      <alignment horizontal="left" vertical="center" wrapText="1"/>
    </xf>
    <xf numFmtId="0" fontId="11" fillId="0" borderId="0" xfId="1" quotePrefix="1" applyBorder="1" applyAlignment="1">
      <alignment horizontal="center" vertical="center"/>
    </xf>
    <xf numFmtId="0" fontId="11" fillId="0" borderId="0" xfId="1"/>
    <xf numFmtId="1" fontId="0" fillId="0" borderId="0" xfId="0" applyNumberFormat="1"/>
    <xf numFmtId="0" fontId="11" fillId="0" borderId="23" xfId="1" applyBorder="1" applyAlignment="1">
      <alignment horizontal="left" vertical="center" wrapText="1"/>
    </xf>
    <xf numFmtId="0" fontId="11" fillId="0" borderId="0" xfId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0" xfId="0" applyFont="1" applyFill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AC0000"/>
      <color rgb="FF08AC10"/>
      <color rgb="FF008000"/>
      <color rgb="FFF29A3A"/>
      <color rgb="FF9044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403411</xdr:colOff>
      <xdr:row>5</xdr:row>
      <xdr:rowOff>179294</xdr:rowOff>
    </xdr:to>
    <xdr:pic>
      <xdr:nvPicPr>
        <xdr:cNvPr id="3" name="Picture 1" descr="logo_100x100">
          <a:extLst>
            <a:ext uri="{FF2B5EF4-FFF2-40B4-BE49-F238E27FC236}">
              <a16:creationId xmlns:a16="http://schemas.microsoft.com/office/drawing/2014/main" id="{3E03CCC8-252C-4E8C-9BE8-DADB716B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235" y="0"/>
          <a:ext cx="1333500" cy="1333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usobarrel.com/" TargetMode="External"/><Relationship Id="rId1" Type="http://schemas.openxmlformats.org/officeDocument/2006/relationships/hyperlink" Target="mailto:info@lusobarre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K287"/>
  <sheetViews>
    <sheetView tabSelected="1" view="pageBreakPreview" zoomScale="85" zoomScaleNormal="100" zoomScaleSheetLayoutView="85" workbookViewId="0">
      <selection activeCell="K52" sqref="K52"/>
    </sheetView>
  </sheetViews>
  <sheetFormatPr defaultRowHeight="15" x14ac:dyDescent="0.25"/>
  <cols>
    <col min="1" max="1" width="6.7109375" style="7" customWidth="1"/>
    <col min="2" max="2" width="14" style="1" customWidth="1"/>
    <col min="3" max="3" width="14" customWidth="1"/>
    <col min="4" max="8" width="13.140625" customWidth="1"/>
    <col min="9" max="9" width="10.7109375" customWidth="1"/>
  </cols>
  <sheetData>
    <row r="1" spans="1:9" s="1" customFormat="1" ht="21" customHeight="1" x14ac:dyDescent="0.25">
      <c r="A1" s="75"/>
      <c r="B1" s="56"/>
      <c r="C1" s="56"/>
      <c r="D1" s="56"/>
      <c r="E1" s="52" t="s">
        <v>108</v>
      </c>
      <c r="F1" s="52"/>
      <c r="G1" s="52"/>
      <c r="H1" s="52"/>
      <c r="I1" s="10"/>
    </row>
    <row r="2" spans="1:9" s="1" customFormat="1" ht="15" customHeight="1" x14ac:dyDescent="0.25">
      <c r="A2" s="76"/>
      <c r="B2" s="56"/>
      <c r="C2" s="56"/>
      <c r="D2" s="56"/>
      <c r="E2" s="53"/>
      <c r="F2" s="53"/>
      <c r="G2" s="53"/>
      <c r="H2" s="53"/>
      <c r="I2" s="10"/>
    </row>
    <row r="3" spans="1:9" s="1" customFormat="1" ht="18.75" customHeight="1" thickBot="1" x14ac:dyDescent="0.3">
      <c r="A3" s="76"/>
      <c r="B3" s="56"/>
      <c r="C3" s="56"/>
      <c r="D3" s="56"/>
      <c r="E3" s="54"/>
      <c r="F3" s="54"/>
      <c r="G3" s="54"/>
      <c r="H3" s="54"/>
      <c r="I3" s="10"/>
    </row>
    <row r="4" spans="1:9" s="1" customFormat="1" ht="15" customHeight="1" x14ac:dyDescent="0.25">
      <c r="A4" s="76"/>
      <c r="B4" s="56"/>
      <c r="C4" s="56"/>
      <c r="D4" s="56"/>
      <c r="E4" s="51" t="s">
        <v>112</v>
      </c>
      <c r="F4" s="51"/>
      <c r="G4" s="51"/>
      <c r="H4" s="51"/>
      <c r="I4" s="10"/>
    </row>
    <row r="5" spans="1:9" ht="21" customHeight="1" x14ac:dyDescent="0.25">
      <c r="A5" s="76"/>
      <c r="B5" s="56"/>
      <c r="C5" s="56"/>
      <c r="D5" s="56"/>
      <c r="E5" s="49" t="s">
        <v>111</v>
      </c>
      <c r="F5" s="49"/>
      <c r="G5" s="49"/>
      <c r="H5" s="49"/>
      <c r="I5" s="10"/>
    </row>
    <row r="6" spans="1:9" ht="15" customHeight="1" x14ac:dyDescent="0.25">
      <c r="A6" s="76"/>
      <c r="B6" s="56"/>
      <c r="C6" s="56"/>
      <c r="D6" s="56"/>
      <c r="E6" s="50" t="s">
        <v>110</v>
      </c>
      <c r="F6" s="50"/>
      <c r="G6" s="50"/>
      <c r="H6" s="50"/>
      <c r="I6" s="10"/>
    </row>
    <row r="7" spans="1:9" ht="13.5" customHeight="1" x14ac:dyDescent="0.25">
      <c r="A7" s="76"/>
      <c r="B7" s="87"/>
      <c r="C7" s="88"/>
      <c r="D7" s="88"/>
      <c r="E7" s="88"/>
      <c r="F7" s="88"/>
      <c r="G7" s="88"/>
      <c r="H7" s="88"/>
    </row>
    <row r="8" spans="1:9" ht="26.25" customHeight="1" x14ac:dyDescent="0.25">
      <c r="A8" s="76"/>
      <c r="B8" s="55" t="s">
        <v>109</v>
      </c>
      <c r="C8" s="55"/>
      <c r="D8" s="55"/>
      <c r="E8" s="55"/>
      <c r="F8" s="55"/>
      <c r="G8" s="55"/>
      <c r="H8" s="55"/>
      <c r="I8" s="4"/>
    </row>
    <row r="9" spans="1:9" s="1" customFormat="1" ht="18.75" customHeight="1" x14ac:dyDescent="0.25">
      <c r="A9" s="76"/>
      <c r="B9" s="55"/>
      <c r="C9" s="55"/>
      <c r="D9" s="55"/>
      <c r="E9" s="55"/>
      <c r="F9" s="55"/>
      <c r="G9" s="55"/>
      <c r="H9" s="55"/>
      <c r="I9" s="4"/>
    </row>
    <row r="10" spans="1:9" s="7" customFormat="1" ht="18.75" customHeight="1" x14ac:dyDescent="0.25">
      <c r="A10" s="76"/>
      <c r="B10" s="38" t="s">
        <v>130</v>
      </c>
      <c r="C10" s="36"/>
      <c r="D10" s="36"/>
      <c r="E10" s="36"/>
      <c r="F10" s="36"/>
      <c r="G10" s="36"/>
      <c r="H10" s="36"/>
      <c r="I10" s="4"/>
    </row>
    <row r="11" spans="1:9" s="7" customFormat="1" ht="18.75" customHeight="1" x14ac:dyDescent="0.25">
      <c r="A11" s="76"/>
      <c r="B11" s="48" t="s">
        <v>113</v>
      </c>
      <c r="C11" s="49"/>
      <c r="D11" s="36"/>
      <c r="E11" s="36"/>
      <c r="F11" s="36"/>
      <c r="G11" s="36"/>
      <c r="H11" s="36"/>
      <c r="I11" s="4"/>
    </row>
    <row r="12" spans="1:9" s="7" customFormat="1" ht="18.75" customHeight="1" x14ac:dyDescent="0.25">
      <c r="A12" s="76"/>
      <c r="B12" s="48" t="s">
        <v>135</v>
      </c>
      <c r="C12" s="49"/>
      <c r="D12" s="36"/>
      <c r="E12" s="36"/>
      <c r="F12" s="36"/>
      <c r="G12" s="36"/>
      <c r="H12" s="36"/>
      <c r="I12" s="4"/>
    </row>
    <row r="13" spans="1:9" s="7" customFormat="1" ht="18.75" customHeight="1" x14ac:dyDescent="0.25">
      <c r="A13" s="76"/>
      <c r="B13" s="48" t="s">
        <v>114</v>
      </c>
      <c r="C13" s="49"/>
      <c r="D13" s="36"/>
      <c r="E13" s="36"/>
      <c r="F13" s="36"/>
      <c r="G13" s="36"/>
      <c r="H13" s="36"/>
      <c r="I13" s="4"/>
    </row>
    <row r="14" spans="1:9" s="7" customFormat="1" ht="18.75" customHeight="1" x14ac:dyDescent="0.25">
      <c r="A14" s="76"/>
      <c r="B14" s="48" t="s">
        <v>115</v>
      </c>
      <c r="C14" s="49"/>
      <c r="D14" s="36"/>
      <c r="E14" s="36"/>
      <c r="F14" s="36"/>
      <c r="G14" s="36"/>
      <c r="H14" s="36"/>
      <c r="I14" s="4"/>
    </row>
    <row r="15" spans="1:9" s="7" customFormat="1" ht="18.75" customHeight="1" x14ac:dyDescent="0.25">
      <c r="A15" s="76"/>
      <c r="B15" s="48" t="s">
        <v>116</v>
      </c>
      <c r="C15" s="49"/>
      <c r="D15" s="36"/>
      <c r="E15" s="36"/>
      <c r="F15" s="36"/>
      <c r="G15" s="36"/>
      <c r="H15" s="36"/>
      <c r="I15" s="4"/>
    </row>
    <row r="16" spans="1:9" s="7" customFormat="1" ht="18.75" customHeight="1" x14ac:dyDescent="0.25">
      <c r="A16" s="76"/>
      <c r="B16" s="48" t="s">
        <v>117</v>
      </c>
      <c r="C16" s="49"/>
      <c r="D16" s="36"/>
      <c r="E16" s="36"/>
      <c r="F16" s="36"/>
      <c r="G16" s="36"/>
      <c r="H16" s="36"/>
      <c r="I16" s="4"/>
    </row>
    <row r="17" spans="1:9" s="7" customFormat="1" ht="18.75" customHeight="1" x14ac:dyDescent="0.25">
      <c r="A17" s="76"/>
      <c r="B17" s="48" t="s">
        <v>118</v>
      </c>
      <c r="C17" s="49"/>
      <c r="D17" s="36"/>
      <c r="E17" s="36"/>
      <c r="F17" s="36"/>
      <c r="G17" s="36"/>
      <c r="H17" s="36"/>
      <c r="I17" s="4"/>
    </row>
    <row r="18" spans="1:9" s="7" customFormat="1" ht="18.75" customHeight="1" x14ac:dyDescent="0.25">
      <c r="A18" s="76"/>
      <c r="B18" s="48" t="s">
        <v>119</v>
      </c>
      <c r="C18" s="49"/>
      <c r="D18" s="36"/>
      <c r="E18" s="36"/>
      <c r="F18" s="36"/>
      <c r="G18" s="36"/>
      <c r="H18" s="36"/>
      <c r="I18" s="4"/>
    </row>
    <row r="19" spans="1:9" s="7" customFormat="1" ht="18.75" customHeight="1" x14ac:dyDescent="0.25">
      <c r="A19" s="76"/>
      <c r="B19" s="48" t="s">
        <v>120</v>
      </c>
      <c r="C19" s="49"/>
      <c r="D19" s="36"/>
      <c r="E19" s="36"/>
      <c r="F19" s="36"/>
      <c r="G19" s="36"/>
      <c r="H19" s="36"/>
      <c r="I19" s="4"/>
    </row>
    <row r="20" spans="1:9" s="7" customFormat="1" ht="18.75" customHeight="1" x14ac:dyDescent="0.25">
      <c r="A20" s="76"/>
      <c r="B20" s="44" t="s">
        <v>133</v>
      </c>
      <c r="C20" s="42"/>
      <c r="D20" s="45"/>
      <c r="E20" s="43"/>
      <c r="F20" s="43"/>
      <c r="G20" s="43"/>
      <c r="H20" s="43"/>
      <c r="I20" s="4"/>
    </row>
    <row r="21" spans="1:9" s="7" customFormat="1" ht="18.75" customHeight="1" x14ac:dyDescent="0.25">
      <c r="A21" s="76"/>
      <c r="B21" s="48" t="s">
        <v>121</v>
      </c>
      <c r="C21" s="49"/>
      <c r="D21" s="36"/>
      <c r="E21" s="36"/>
      <c r="F21" s="36"/>
      <c r="G21" s="36"/>
      <c r="H21" s="36"/>
      <c r="I21" s="4"/>
    </row>
    <row r="22" spans="1:9" s="7" customFormat="1" ht="18.75" customHeight="1" x14ac:dyDescent="0.25">
      <c r="A22" s="76"/>
      <c r="B22" s="48" t="s">
        <v>122</v>
      </c>
      <c r="C22" s="49"/>
      <c r="D22" s="36"/>
      <c r="E22" s="36"/>
      <c r="F22" s="36"/>
      <c r="G22" s="36"/>
      <c r="H22" s="36"/>
      <c r="I22" s="4"/>
    </row>
    <row r="23" spans="1:9" s="7" customFormat="1" ht="18.75" customHeight="1" x14ac:dyDescent="0.25">
      <c r="A23" s="76"/>
      <c r="B23" s="48" t="s">
        <v>123</v>
      </c>
      <c r="C23" s="49"/>
      <c r="D23" s="36"/>
      <c r="E23" s="36"/>
      <c r="F23" s="36"/>
      <c r="G23" s="36"/>
      <c r="H23" s="36"/>
      <c r="I23" s="4"/>
    </row>
    <row r="24" spans="1:9" s="7" customFormat="1" ht="18.75" customHeight="1" x14ac:dyDescent="0.25">
      <c r="A24" s="76"/>
      <c r="B24" s="48" t="s">
        <v>124</v>
      </c>
      <c r="C24" s="49"/>
      <c r="D24" s="36"/>
      <c r="E24" s="36"/>
      <c r="F24" s="36"/>
      <c r="G24" s="36"/>
      <c r="H24" s="36"/>
      <c r="I24" s="4"/>
    </row>
    <row r="25" spans="1:9" s="7" customFormat="1" ht="18.75" customHeight="1" x14ac:dyDescent="0.25">
      <c r="A25" s="76"/>
      <c r="B25" s="48" t="s">
        <v>125</v>
      </c>
      <c r="C25" s="49"/>
      <c r="D25" s="36"/>
      <c r="E25" s="36"/>
      <c r="F25" s="36"/>
      <c r="G25" s="36"/>
      <c r="H25" s="36"/>
      <c r="I25" s="4"/>
    </row>
    <row r="26" spans="1:9" s="7" customFormat="1" ht="18.75" customHeight="1" x14ac:dyDescent="0.3">
      <c r="A26" s="76"/>
      <c r="B26" s="46" t="s">
        <v>126</v>
      </c>
      <c r="C26" s="41"/>
      <c r="D26" s="36"/>
      <c r="E26" s="36"/>
      <c r="F26" s="36"/>
      <c r="G26" s="36"/>
      <c r="H26" s="36"/>
      <c r="I26" s="4"/>
    </row>
    <row r="27" spans="1:9" s="7" customFormat="1" ht="18.75" customHeight="1" x14ac:dyDescent="0.25">
      <c r="A27" s="76"/>
      <c r="B27" s="48" t="s">
        <v>127</v>
      </c>
      <c r="C27" s="49"/>
      <c r="D27" s="36"/>
      <c r="E27" s="36"/>
      <c r="F27" s="36"/>
      <c r="G27" s="36"/>
      <c r="H27" s="36"/>
      <c r="I27" s="4"/>
    </row>
    <row r="28" spans="1:9" s="7" customFormat="1" ht="18.75" customHeight="1" x14ac:dyDescent="0.3">
      <c r="A28" s="76"/>
      <c r="B28" s="46" t="s">
        <v>128</v>
      </c>
      <c r="C28" s="41"/>
      <c r="D28" s="36"/>
      <c r="E28" s="36"/>
      <c r="F28" s="36"/>
      <c r="G28" s="36"/>
      <c r="H28" s="36"/>
      <c r="I28" s="4"/>
    </row>
    <row r="29" spans="1:9" s="7" customFormat="1" ht="18.75" customHeight="1" x14ac:dyDescent="0.3">
      <c r="A29" s="76"/>
      <c r="B29" s="46" t="s">
        <v>129</v>
      </c>
      <c r="C29" s="41"/>
      <c r="D29" s="36"/>
      <c r="E29" s="36"/>
      <c r="F29" s="36"/>
      <c r="G29" s="36"/>
      <c r="H29" s="36"/>
      <c r="I29" s="4"/>
    </row>
    <row r="30" spans="1:9" s="7" customFormat="1" ht="18.75" customHeight="1" x14ac:dyDescent="0.3">
      <c r="A30" s="76"/>
      <c r="B30" s="41"/>
      <c r="C30" s="41"/>
      <c r="D30" s="36"/>
      <c r="E30" s="36"/>
      <c r="F30" s="36"/>
      <c r="G30" s="36"/>
      <c r="H30" s="36"/>
      <c r="I30" s="4"/>
    </row>
    <row r="31" spans="1:9" s="7" customFormat="1" ht="18.75" customHeight="1" thickBot="1" x14ac:dyDescent="0.3">
      <c r="A31" s="76"/>
      <c r="B31" s="37"/>
      <c r="C31" s="36"/>
      <c r="D31" s="36"/>
      <c r="E31" s="36"/>
      <c r="F31" s="36"/>
      <c r="G31" s="36"/>
      <c r="H31" s="36"/>
      <c r="I31" s="4"/>
    </row>
    <row r="32" spans="1:9" ht="21" customHeight="1" thickBot="1" x14ac:dyDescent="0.3">
      <c r="A32" s="76"/>
      <c r="B32" s="58" t="s">
        <v>44</v>
      </c>
      <c r="C32" s="58"/>
      <c r="D32" s="58"/>
      <c r="E32" s="58"/>
      <c r="F32" s="58"/>
      <c r="G32" s="58"/>
      <c r="H32" s="59"/>
    </row>
    <row r="33" spans="1:11" s="7" customFormat="1" ht="12" customHeight="1" x14ac:dyDescent="0.25">
      <c r="A33" s="76"/>
      <c r="B33" s="11"/>
      <c r="C33" s="11"/>
      <c r="D33" s="11"/>
      <c r="E33" s="11"/>
      <c r="F33" s="11"/>
      <c r="G33" s="11"/>
      <c r="H33" s="11"/>
    </row>
    <row r="34" spans="1:11" ht="20.25" customHeight="1" x14ac:dyDescent="0.25">
      <c r="A34" s="76"/>
      <c r="B34" s="60" t="s">
        <v>49</v>
      </c>
      <c r="C34" s="60"/>
      <c r="D34" s="60"/>
      <c r="E34" s="60"/>
      <c r="F34" s="60"/>
      <c r="G34" s="12" t="s">
        <v>48</v>
      </c>
      <c r="H34" s="12" t="s">
        <v>20</v>
      </c>
    </row>
    <row r="35" spans="1:11" ht="20.25" customHeight="1" x14ac:dyDescent="0.25">
      <c r="A35" s="76"/>
      <c r="B35" s="80" t="s">
        <v>16</v>
      </c>
      <c r="C35" s="74"/>
      <c r="D35" s="63" t="s">
        <v>88</v>
      </c>
      <c r="E35" s="64"/>
      <c r="F35" s="65"/>
      <c r="G35" s="13" t="s">
        <v>8</v>
      </c>
      <c r="H35" s="35">
        <v>336</v>
      </c>
      <c r="I35" s="47"/>
    </row>
    <row r="36" spans="1:11" ht="20.25" customHeight="1" x14ac:dyDescent="0.25">
      <c r="A36" s="76"/>
      <c r="B36" s="80" t="s">
        <v>0</v>
      </c>
      <c r="C36" s="74"/>
      <c r="D36" s="81" t="s">
        <v>50</v>
      </c>
      <c r="E36" s="82"/>
      <c r="F36" s="83"/>
      <c r="G36" s="15" t="s">
        <v>17</v>
      </c>
      <c r="H36" s="35">
        <v>375</v>
      </c>
      <c r="I36" s="47"/>
      <c r="K36" s="7"/>
    </row>
    <row r="37" spans="1:11" ht="20.25" customHeight="1" x14ac:dyDescent="0.25">
      <c r="A37" s="76"/>
      <c r="B37" s="80" t="s">
        <v>2</v>
      </c>
      <c r="C37" s="74"/>
      <c r="D37" s="81" t="s">
        <v>51</v>
      </c>
      <c r="E37" s="82"/>
      <c r="F37" s="83"/>
      <c r="G37" s="16" t="s">
        <v>7</v>
      </c>
      <c r="H37" s="35">
        <v>438</v>
      </c>
      <c r="I37" s="47"/>
      <c r="K37" s="7"/>
    </row>
    <row r="38" spans="1:11" ht="20.25" customHeight="1" x14ac:dyDescent="0.25">
      <c r="A38" s="76"/>
      <c r="B38" s="80" t="s">
        <v>3</v>
      </c>
      <c r="C38" s="74"/>
      <c r="D38" s="81" t="s">
        <v>52</v>
      </c>
      <c r="E38" s="82"/>
      <c r="F38" s="83"/>
      <c r="G38" s="16" t="s">
        <v>18</v>
      </c>
      <c r="H38" s="35">
        <v>597</v>
      </c>
      <c r="I38" s="47"/>
      <c r="K38" s="7"/>
    </row>
    <row r="39" spans="1:11" s="1" customFormat="1" ht="20.25" customHeight="1" x14ac:dyDescent="0.25">
      <c r="A39" s="76"/>
      <c r="B39" s="80" t="s">
        <v>15</v>
      </c>
      <c r="C39" s="74"/>
      <c r="D39" s="81" t="s">
        <v>53</v>
      </c>
      <c r="E39" s="82"/>
      <c r="F39" s="83"/>
      <c r="G39" s="13" t="s">
        <v>19</v>
      </c>
      <c r="H39" s="35">
        <v>597</v>
      </c>
      <c r="I39" s="47"/>
      <c r="K39" s="7"/>
    </row>
    <row r="40" spans="1:11" s="1" customFormat="1" ht="20.25" customHeight="1" x14ac:dyDescent="0.25">
      <c r="A40" s="76"/>
      <c r="B40" s="80" t="s">
        <v>5</v>
      </c>
      <c r="C40" s="74"/>
      <c r="D40" s="81" t="s">
        <v>54</v>
      </c>
      <c r="E40" s="82"/>
      <c r="F40" s="83"/>
      <c r="G40" s="18" t="s">
        <v>1</v>
      </c>
      <c r="H40" s="35">
        <v>854</v>
      </c>
      <c r="I40" s="47"/>
      <c r="K40" s="7"/>
    </row>
    <row r="41" spans="1:11" ht="12" customHeight="1" x14ac:dyDescent="0.25">
      <c r="A41" s="76"/>
      <c r="I41" s="47"/>
      <c r="K41" s="7"/>
    </row>
    <row r="42" spans="1:11" s="7" customFormat="1" ht="20.25" customHeight="1" x14ac:dyDescent="0.25">
      <c r="A42" s="76"/>
      <c r="B42" s="60" t="s">
        <v>49</v>
      </c>
      <c r="C42" s="60"/>
      <c r="D42" s="60"/>
      <c r="E42" s="60"/>
      <c r="F42" s="60"/>
      <c r="G42" s="12" t="s">
        <v>48</v>
      </c>
      <c r="H42" s="12" t="s">
        <v>20</v>
      </c>
      <c r="I42" s="47"/>
    </row>
    <row r="43" spans="1:11" s="7" customFormat="1" ht="20.25" customHeight="1" x14ac:dyDescent="0.25">
      <c r="A43" s="76"/>
      <c r="B43" s="80" t="s">
        <v>16</v>
      </c>
      <c r="C43" s="74"/>
      <c r="D43" s="63" t="str">
        <f>UPPER(" Pedro Ximénez")</f>
        <v xml:space="preserve"> PEDRO XIMÉNEZ</v>
      </c>
      <c r="E43" s="64"/>
      <c r="F43" s="65"/>
      <c r="G43" s="13" t="s">
        <v>8</v>
      </c>
      <c r="H43" s="35">
        <v>351</v>
      </c>
      <c r="I43" s="47"/>
    </row>
    <row r="44" spans="1:11" s="7" customFormat="1" ht="20.25" customHeight="1" x14ac:dyDescent="0.25">
      <c r="A44" s="76"/>
      <c r="B44" s="80" t="s">
        <v>0</v>
      </c>
      <c r="C44" s="74"/>
      <c r="D44" s="81" t="s">
        <v>50</v>
      </c>
      <c r="E44" s="82"/>
      <c r="F44" s="83"/>
      <c r="G44" s="15" t="s">
        <v>17</v>
      </c>
      <c r="H44" s="35">
        <v>380</v>
      </c>
      <c r="I44" s="47"/>
    </row>
    <row r="45" spans="1:11" s="7" customFormat="1" ht="20.25" customHeight="1" x14ac:dyDescent="0.25">
      <c r="A45" s="76"/>
      <c r="B45" s="80" t="s">
        <v>2</v>
      </c>
      <c r="C45" s="74"/>
      <c r="D45" s="81" t="s">
        <v>51</v>
      </c>
      <c r="E45" s="82"/>
      <c r="F45" s="83"/>
      <c r="G45" s="16" t="s">
        <v>7</v>
      </c>
      <c r="H45" s="35">
        <v>452</v>
      </c>
      <c r="I45" s="47"/>
    </row>
    <row r="46" spans="1:11" s="7" customFormat="1" ht="20.25" customHeight="1" x14ac:dyDescent="0.25">
      <c r="A46" s="76"/>
      <c r="B46" s="80" t="s">
        <v>3</v>
      </c>
      <c r="C46" s="74"/>
      <c r="D46" s="81" t="s">
        <v>52</v>
      </c>
      <c r="E46" s="82"/>
      <c r="F46" s="83"/>
      <c r="G46" s="16" t="s">
        <v>18</v>
      </c>
      <c r="H46" s="35">
        <v>611</v>
      </c>
      <c r="I46" s="47"/>
    </row>
    <row r="47" spans="1:11" s="7" customFormat="1" ht="20.25" customHeight="1" x14ac:dyDescent="0.25">
      <c r="A47" s="76"/>
      <c r="B47" s="80" t="s">
        <v>15</v>
      </c>
      <c r="C47" s="74"/>
      <c r="D47" s="81" t="s">
        <v>55</v>
      </c>
      <c r="E47" s="82"/>
      <c r="F47" s="83"/>
      <c r="G47" s="13" t="s">
        <v>19</v>
      </c>
      <c r="H47" s="35">
        <v>611</v>
      </c>
      <c r="I47" s="47"/>
    </row>
    <row r="48" spans="1:11" s="7" customFormat="1" ht="20.25" customHeight="1" x14ac:dyDescent="0.25">
      <c r="A48" s="76"/>
      <c r="B48" s="80" t="s">
        <v>5</v>
      </c>
      <c r="C48" s="74"/>
      <c r="D48" s="81" t="s">
        <v>54</v>
      </c>
      <c r="E48" s="82"/>
      <c r="F48" s="83"/>
      <c r="G48" s="18" t="s">
        <v>1</v>
      </c>
      <c r="H48" s="35">
        <v>868</v>
      </c>
      <c r="I48" s="47"/>
    </row>
    <row r="49" spans="1:11" ht="12" customHeight="1" x14ac:dyDescent="0.25">
      <c r="A49" s="76"/>
      <c r="B49" s="8"/>
      <c r="C49" s="8"/>
      <c r="D49" s="8"/>
      <c r="E49" s="8"/>
      <c r="F49" s="6"/>
      <c r="G49" s="6"/>
      <c r="H49" s="1"/>
      <c r="I49" s="47"/>
      <c r="K49" s="7"/>
    </row>
    <row r="50" spans="1:11" s="7" customFormat="1" ht="20.25" customHeight="1" x14ac:dyDescent="0.25">
      <c r="A50" s="76"/>
      <c r="B50" s="60" t="s">
        <v>49</v>
      </c>
      <c r="C50" s="60"/>
      <c r="D50" s="60"/>
      <c r="E50" s="60"/>
      <c r="F50" s="60"/>
      <c r="G50" s="12" t="s">
        <v>48</v>
      </c>
      <c r="H50" s="12" t="s">
        <v>20</v>
      </c>
      <c r="I50" s="47"/>
    </row>
    <row r="51" spans="1:11" s="7" customFormat="1" ht="20.25" customHeight="1" x14ac:dyDescent="0.25">
      <c r="A51" s="76"/>
      <c r="B51" s="80" t="s">
        <v>16</v>
      </c>
      <c r="C51" s="74"/>
      <c r="D51" s="63" t="s">
        <v>56</v>
      </c>
      <c r="E51" s="64"/>
      <c r="F51" s="65"/>
      <c r="G51" s="13" t="s">
        <v>8</v>
      </c>
      <c r="H51" s="35">
        <v>331</v>
      </c>
      <c r="I51" s="47"/>
    </row>
    <row r="52" spans="1:11" s="7" customFormat="1" ht="20.25" customHeight="1" x14ac:dyDescent="0.25">
      <c r="A52" s="76"/>
      <c r="B52" s="80" t="s">
        <v>0</v>
      </c>
      <c r="C52" s="74"/>
      <c r="D52" s="81" t="s">
        <v>50</v>
      </c>
      <c r="E52" s="82"/>
      <c r="F52" s="83"/>
      <c r="G52" s="15" t="s">
        <v>17</v>
      </c>
      <c r="H52" s="35">
        <v>362</v>
      </c>
      <c r="I52" s="47"/>
    </row>
    <row r="53" spans="1:11" s="7" customFormat="1" ht="20.25" customHeight="1" x14ac:dyDescent="0.25">
      <c r="A53" s="76"/>
      <c r="B53" s="80" t="s">
        <v>2</v>
      </c>
      <c r="C53" s="74"/>
      <c r="D53" s="81" t="s">
        <v>51</v>
      </c>
      <c r="E53" s="82"/>
      <c r="F53" s="83"/>
      <c r="G53" s="16" t="s">
        <v>7</v>
      </c>
      <c r="H53" s="35">
        <v>435</v>
      </c>
      <c r="I53" s="47"/>
    </row>
    <row r="54" spans="1:11" s="7" customFormat="1" ht="20.25" customHeight="1" x14ac:dyDescent="0.25">
      <c r="A54" s="76"/>
      <c r="B54" s="80" t="s">
        <v>3</v>
      </c>
      <c r="C54" s="74"/>
      <c r="D54" s="81" t="s">
        <v>52</v>
      </c>
      <c r="E54" s="82"/>
      <c r="F54" s="83"/>
      <c r="G54" s="16" t="s">
        <v>18</v>
      </c>
      <c r="H54" s="35">
        <v>594</v>
      </c>
      <c r="I54" s="47"/>
    </row>
    <row r="55" spans="1:11" s="7" customFormat="1" ht="20.25" customHeight="1" x14ac:dyDescent="0.25">
      <c r="A55" s="76"/>
      <c r="B55" s="80" t="s">
        <v>15</v>
      </c>
      <c r="C55" s="74"/>
      <c r="D55" s="81" t="s">
        <v>57</v>
      </c>
      <c r="E55" s="82"/>
      <c r="F55" s="83"/>
      <c r="G55" s="13" t="s">
        <v>19</v>
      </c>
      <c r="H55" s="35">
        <v>594</v>
      </c>
      <c r="I55" s="47"/>
    </row>
    <row r="56" spans="1:11" s="7" customFormat="1" ht="20.25" customHeight="1" x14ac:dyDescent="0.25">
      <c r="A56" s="76"/>
      <c r="B56" s="80" t="s">
        <v>5</v>
      </c>
      <c r="C56" s="74"/>
      <c r="D56" s="81" t="s">
        <v>54</v>
      </c>
      <c r="E56" s="82"/>
      <c r="F56" s="83"/>
      <c r="G56" s="18" t="s">
        <v>1</v>
      </c>
      <c r="H56" s="35">
        <v>852</v>
      </c>
      <c r="I56" s="47"/>
    </row>
    <row r="57" spans="1:11" ht="12" customHeight="1" x14ac:dyDescent="0.25">
      <c r="A57" s="76"/>
      <c r="B57" s="2"/>
      <c r="C57" s="2"/>
      <c r="D57" s="2"/>
      <c r="E57" s="6"/>
      <c r="F57" s="8"/>
      <c r="G57" s="8"/>
      <c r="H57" s="1"/>
      <c r="I57" s="47"/>
      <c r="K57" s="7"/>
    </row>
    <row r="58" spans="1:11" s="7" customFormat="1" ht="20.25" customHeight="1" x14ac:dyDescent="0.25">
      <c r="A58" s="76"/>
      <c r="B58" s="60" t="s">
        <v>49</v>
      </c>
      <c r="C58" s="60"/>
      <c r="D58" s="60"/>
      <c r="E58" s="60"/>
      <c r="F58" s="60"/>
      <c r="G58" s="12" t="s">
        <v>48</v>
      </c>
      <c r="H58" s="12" t="s">
        <v>20</v>
      </c>
      <c r="I58" s="47"/>
    </row>
    <row r="59" spans="1:11" s="7" customFormat="1" ht="20.25" customHeight="1" x14ac:dyDescent="0.25">
      <c r="A59" s="76"/>
      <c r="B59" s="80" t="s">
        <v>16</v>
      </c>
      <c r="C59" s="74"/>
      <c r="D59" s="63" t="str">
        <f>UPPER(" Amontillado")</f>
        <v xml:space="preserve"> AMONTILLADO</v>
      </c>
      <c r="E59" s="64"/>
      <c r="F59" s="65"/>
      <c r="G59" s="13" t="s">
        <v>8</v>
      </c>
      <c r="H59" s="35">
        <v>343</v>
      </c>
      <c r="I59" s="47"/>
    </row>
    <row r="60" spans="1:11" s="7" customFormat="1" ht="20.25" customHeight="1" x14ac:dyDescent="0.25">
      <c r="A60" s="76"/>
      <c r="B60" s="80" t="s">
        <v>0</v>
      </c>
      <c r="C60" s="74"/>
      <c r="D60" s="81" t="s">
        <v>50</v>
      </c>
      <c r="E60" s="82"/>
      <c r="F60" s="83"/>
      <c r="G60" s="15" t="s">
        <v>17</v>
      </c>
      <c r="H60" s="35">
        <v>376</v>
      </c>
      <c r="I60" s="47"/>
    </row>
    <row r="61" spans="1:11" s="7" customFormat="1" ht="20.25" customHeight="1" x14ac:dyDescent="0.25">
      <c r="A61" s="76"/>
      <c r="B61" s="80" t="s">
        <v>2</v>
      </c>
      <c r="C61" s="74"/>
      <c r="D61" s="81" t="s">
        <v>51</v>
      </c>
      <c r="E61" s="82"/>
      <c r="F61" s="83"/>
      <c r="G61" s="16" t="s">
        <v>7</v>
      </c>
      <c r="H61" s="35">
        <v>441</v>
      </c>
      <c r="I61" s="47"/>
    </row>
    <row r="62" spans="1:11" s="7" customFormat="1" ht="20.25" customHeight="1" x14ac:dyDescent="0.25">
      <c r="A62" s="76"/>
      <c r="B62" s="80" t="s">
        <v>3</v>
      </c>
      <c r="C62" s="74"/>
      <c r="D62" s="81" t="s">
        <v>52</v>
      </c>
      <c r="E62" s="82"/>
      <c r="F62" s="83"/>
      <c r="G62" s="16" t="s">
        <v>18</v>
      </c>
      <c r="H62" s="35">
        <v>599</v>
      </c>
      <c r="I62" s="47"/>
    </row>
    <row r="63" spans="1:11" s="7" customFormat="1" ht="20.25" customHeight="1" x14ac:dyDescent="0.25">
      <c r="A63" s="76"/>
      <c r="B63" s="80" t="s">
        <v>15</v>
      </c>
      <c r="C63" s="74"/>
      <c r="D63" s="84" t="s">
        <v>106</v>
      </c>
      <c r="E63" s="85"/>
      <c r="F63" s="86"/>
      <c r="G63" s="13" t="s">
        <v>19</v>
      </c>
      <c r="H63" s="35">
        <v>599</v>
      </c>
      <c r="I63" s="47"/>
    </row>
    <row r="64" spans="1:11" s="7" customFormat="1" ht="20.25" customHeight="1" x14ac:dyDescent="0.25">
      <c r="A64" s="76"/>
      <c r="B64" s="80" t="s">
        <v>5</v>
      </c>
      <c r="C64" s="74"/>
      <c r="D64" s="81" t="s">
        <v>54</v>
      </c>
      <c r="E64" s="82"/>
      <c r="F64" s="83"/>
      <c r="G64" s="18" t="s">
        <v>1</v>
      </c>
      <c r="H64" s="35">
        <v>845</v>
      </c>
      <c r="I64" s="47"/>
    </row>
    <row r="65" spans="1:11" s="7" customFormat="1" ht="15" customHeight="1" x14ac:dyDescent="0.25">
      <c r="A65" s="76"/>
      <c r="B65" s="24"/>
      <c r="C65" s="24"/>
      <c r="D65" s="25"/>
      <c r="E65" s="25"/>
      <c r="F65" s="25"/>
      <c r="G65" s="26"/>
      <c r="H65" s="27"/>
      <c r="I65" s="47"/>
    </row>
    <row r="66" spans="1:11" ht="15" customHeight="1" thickBot="1" x14ac:dyDescent="0.3">
      <c r="A66" s="77"/>
      <c r="B66" s="2"/>
      <c r="C66" s="2"/>
      <c r="D66" s="2"/>
      <c r="E66" s="2"/>
      <c r="F66" s="2"/>
      <c r="G66" s="6"/>
      <c r="H66" s="1"/>
      <c r="I66" s="47"/>
      <c r="K66" s="7"/>
    </row>
    <row r="67" spans="1:11" s="7" customFormat="1" ht="21" customHeight="1" thickBot="1" x14ac:dyDescent="0.3">
      <c r="A67" s="75"/>
      <c r="B67" s="58" t="s">
        <v>45</v>
      </c>
      <c r="C67" s="58"/>
      <c r="D67" s="58"/>
      <c r="E67" s="58"/>
      <c r="F67" s="58"/>
      <c r="G67" s="58"/>
      <c r="H67" s="59"/>
      <c r="I67" s="47"/>
    </row>
    <row r="68" spans="1:11" s="7" customFormat="1" ht="12" customHeight="1" x14ac:dyDescent="0.25">
      <c r="A68" s="76"/>
      <c r="B68" s="11"/>
      <c r="C68" s="11"/>
      <c r="D68" s="11"/>
      <c r="E68" s="11"/>
      <c r="F68" s="11"/>
      <c r="G68" s="11"/>
      <c r="H68" s="11"/>
      <c r="I68" s="47"/>
    </row>
    <row r="69" spans="1:11" s="7" customFormat="1" ht="15.75" x14ac:dyDescent="0.25">
      <c r="A69" s="76"/>
      <c r="B69" s="60" t="s">
        <v>49</v>
      </c>
      <c r="C69" s="60"/>
      <c r="D69" s="60"/>
      <c r="E69" s="60"/>
      <c r="F69" s="60"/>
      <c r="G69" s="12" t="s">
        <v>48</v>
      </c>
      <c r="H69" s="12" t="s">
        <v>20</v>
      </c>
      <c r="I69" s="47"/>
    </row>
    <row r="70" spans="1:11" s="7" customFormat="1" ht="20.25" customHeight="1" x14ac:dyDescent="0.25">
      <c r="A70" s="76"/>
      <c r="B70" s="73" t="s">
        <v>16</v>
      </c>
      <c r="C70" s="62"/>
      <c r="D70" s="63" t="s">
        <v>58</v>
      </c>
      <c r="E70" s="64"/>
      <c r="F70" s="65"/>
      <c r="G70" s="13" t="s">
        <v>8</v>
      </c>
      <c r="H70" s="35">
        <v>268</v>
      </c>
      <c r="I70" s="47"/>
    </row>
    <row r="71" spans="1:11" s="7" customFormat="1" ht="20.25" customHeight="1" x14ac:dyDescent="0.25">
      <c r="A71" s="76"/>
      <c r="B71" s="74" t="s">
        <v>0</v>
      </c>
      <c r="C71" s="66"/>
      <c r="D71" s="67" t="s">
        <v>60</v>
      </c>
      <c r="E71" s="67"/>
      <c r="F71" s="67"/>
      <c r="G71" s="15" t="s">
        <v>17</v>
      </c>
      <c r="H71" s="35">
        <v>279</v>
      </c>
      <c r="I71" s="47"/>
    </row>
    <row r="72" spans="1:11" s="7" customFormat="1" ht="20.25" customHeight="1" x14ac:dyDescent="0.25">
      <c r="A72" s="76"/>
      <c r="B72" s="74" t="s">
        <v>2</v>
      </c>
      <c r="C72" s="66"/>
      <c r="D72" s="67" t="s">
        <v>61</v>
      </c>
      <c r="E72" s="67" t="s">
        <v>23</v>
      </c>
      <c r="F72" s="67" t="s">
        <v>23</v>
      </c>
      <c r="G72" s="16" t="s">
        <v>7</v>
      </c>
      <c r="H72" s="35">
        <v>291</v>
      </c>
      <c r="I72" s="47"/>
    </row>
    <row r="73" spans="1:11" s="7" customFormat="1" ht="20.25" customHeight="1" x14ac:dyDescent="0.25">
      <c r="A73" s="76"/>
      <c r="B73" s="74" t="s">
        <v>3</v>
      </c>
      <c r="C73" s="66"/>
      <c r="D73" s="67" t="s">
        <v>52</v>
      </c>
      <c r="E73" s="67" t="s">
        <v>4</v>
      </c>
      <c r="F73" s="67" t="s">
        <v>4</v>
      </c>
      <c r="G73" s="13" t="s">
        <v>9</v>
      </c>
      <c r="H73" s="35">
        <v>327</v>
      </c>
      <c r="I73" s="47"/>
    </row>
    <row r="74" spans="1:11" s="7" customFormat="1" ht="20.25" customHeight="1" x14ac:dyDescent="0.25">
      <c r="A74" s="76"/>
      <c r="B74" s="74" t="s">
        <v>15</v>
      </c>
      <c r="C74" s="66"/>
      <c r="D74" s="67" t="s">
        <v>63</v>
      </c>
      <c r="E74" s="67" t="s">
        <v>22</v>
      </c>
      <c r="F74" s="67" t="s">
        <v>22</v>
      </c>
      <c r="G74" s="18" t="s">
        <v>1</v>
      </c>
      <c r="H74" s="35">
        <v>645</v>
      </c>
      <c r="I74" s="47"/>
    </row>
    <row r="75" spans="1:11" s="7" customFormat="1" ht="20.25" customHeight="1" x14ac:dyDescent="0.25">
      <c r="A75" s="76"/>
      <c r="B75" s="74" t="s">
        <v>5</v>
      </c>
      <c r="C75" s="66"/>
      <c r="D75" s="67" t="s">
        <v>54</v>
      </c>
      <c r="E75" s="67" t="s">
        <v>6</v>
      </c>
      <c r="F75" s="67" t="s">
        <v>6</v>
      </c>
      <c r="G75" s="18"/>
      <c r="H75" s="19"/>
      <c r="I75" s="47"/>
    </row>
    <row r="76" spans="1:11" s="7" customFormat="1" ht="11.25" customHeight="1" x14ac:dyDescent="0.25">
      <c r="A76" s="76"/>
      <c r="I76" s="47"/>
    </row>
    <row r="77" spans="1:11" s="7" customFormat="1" ht="15.75" x14ac:dyDescent="0.25">
      <c r="A77" s="76"/>
      <c r="B77" s="60" t="s">
        <v>49</v>
      </c>
      <c r="C77" s="60"/>
      <c r="D77" s="60"/>
      <c r="E77" s="60"/>
      <c r="F77" s="60"/>
      <c r="G77" s="12" t="s">
        <v>48</v>
      </c>
      <c r="H77" s="12" t="s">
        <v>20</v>
      </c>
      <c r="I77" s="47"/>
    </row>
    <row r="78" spans="1:11" s="7" customFormat="1" ht="20.25" customHeight="1" x14ac:dyDescent="0.25">
      <c r="A78" s="76"/>
      <c r="B78" s="80" t="s">
        <v>16</v>
      </c>
      <c r="C78" s="74"/>
      <c r="D78" s="63" t="s">
        <v>59</v>
      </c>
      <c r="E78" s="64"/>
      <c r="F78" s="65"/>
      <c r="G78" s="13" t="s">
        <v>8</v>
      </c>
      <c r="H78" s="35">
        <v>294</v>
      </c>
      <c r="I78" s="47"/>
    </row>
    <row r="79" spans="1:11" s="7" customFormat="1" ht="20.25" customHeight="1" x14ac:dyDescent="0.25">
      <c r="A79" s="76"/>
      <c r="B79" s="80" t="s">
        <v>0</v>
      </c>
      <c r="C79" s="74"/>
      <c r="D79" s="67" t="s">
        <v>21</v>
      </c>
      <c r="E79" s="67" t="s">
        <v>21</v>
      </c>
      <c r="F79" s="67" t="s">
        <v>21</v>
      </c>
      <c r="G79" s="15" t="s">
        <v>17</v>
      </c>
      <c r="H79" s="35">
        <v>308</v>
      </c>
      <c r="I79" s="47"/>
    </row>
    <row r="80" spans="1:11" s="7" customFormat="1" ht="20.25" customHeight="1" x14ac:dyDescent="0.25">
      <c r="A80" s="76"/>
      <c r="B80" s="80" t="s">
        <v>2</v>
      </c>
      <c r="C80" s="74"/>
      <c r="D80" s="67" t="s">
        <v>23</v>
      </c>
      <c r="E80" s="67" t="s">
        <v>23</v>
      </c>
      <c r="F80" s="67" t="s">
        <v>23</v>
      </c>
      <c r="G80" s="16" t="s">
        <v>7</v>
      </c>
      <c r="H80" s="35">
        <v>321</v>
      </c>
      <c r="I80" s="47"/>
    </row>
    <row r="81" spans="1:9" s="7" customFormat="1" ht="20.25" customHeight="1" x14ac:dyDescent="0.25">
      <c r="A81" s="76"/>
      <c r="B81" s="80" t="s">
        <v>3</v>
      </c>
      <c r="C81" s="74"/>
      <c r="D81" s="67" t="s">
        <v>4</v>
      </c>
      <c r="E81" s="67" t="s">
        <v>4</v>
      </c>
      <c r="F81" s="67" t="s">
        <v>4</v>
      </c>
      <c r="G81" s="13" t="s">
        <v>9</v>
      </c>
      <c r="H81" s="35">
        <v>375</v>
      </c>
      <c r="I81" s="47"/>
    </row>
    <row r="82" spans="1:9" s="7" customFormat="1" ht="20.25" customHeight="1" x14ac:dyDescent="0.25">
      <c r="A82" s="76"/>
      <c r="B82" s="80" t="s">
        <v>15</v>
      </c>
      <c r="C82" s="74"/>
      <c r="D82" s="67" t="s">
        <v>26</v>
      </c>
      <c r="E82" s="67" t="s">
        <v>26</v>
      </c>
      <c r="F82" s="67" t="s">
        <v>26</v>
      </c>
      <c r="G82" s="18" t="s">
        <v>1</v>
      </c>
      <c r="H82" s="35">
        <v>795</v>
      </c>
      <c r="I82" s="47"/>
    </row>
    <row r="83" spans="1:9" s="7" customFormat="1" ht="20.25" customHeight="1" x14ac:dyDescent="0.25">
      <c r="A83" s="76"/>
      <c r="B83" s="80" t="s">
        <v>5</v>
      </c>
      <c r="C83" s="74"/>
      <c r="D83" s="67" t="s">
        <v>6</v>
      </c>
      <c r="E83" s="67" t="s">
        <v>6</v>
      </c>
      <c r="F83" s="67" t="s">
        <v>6</v>
      </c>
      <c r="G83" s="18"/>
      <c r="H83" s="19"/>
      <c r="I83" s="47"/>
    </row>
    <row r="84" spans="1:9" s="7" customFormat="1" ht="11.25" customHeight="1" x14ac:dyDescent="0.25">
      <c r="A84" s="76"/>
      <c r="B84" s="8"/>
      <c r="C84" s="8"/>
      <c r="D84" s="8"/>
      <c r="E84" s="8"/>
      <c r="F84" s="6"/>
      <c r="G84" s="6"/>
      <c r="I84" s="47"/>
    </row>
    <row r="85" spans="1:9" s="7" customFormat="1" ht="15.75" x14ac:dyDescent="0.25">
      <c r="A85" s="76"/>
      <c r="B85" s="60" t="s">
        <v>49</v>
      </c>
      <c r="C85" s="60"/>
      <c r="D85" s="60"/>
      <c r="E85" s="60"/>
      <c r="F85" s="60"/>
      <c r="G85" s="12" t="s">
        <v>48</v>
      </c>
      <c r="H85" s="12" t="s">
        <v>20</v>
      </c>
      <c r="I85" s="47"/>
    </row>
    <row r="86" spans="1:9" s="7" customFormat="1" ht="20.25" customHeight="1" x14ac:dyDescent="0.25">
      <c r="A86" s="76"/>
      <c r="B86" s="80" t="s">
        <v>16</v>
      </c>
      <c r="C86" s="74"/>
      <c r="D86" s="63" t="s">
        <v>62</v>
      </c>
      <c r="E86" s="64"/>
      <c r="F86" s="65"/>
      <c r="G86" s="13" t="s">
        <v>9</v>
      </c>
      <c r="H86" s="35">
        <v>368</v>
      </c>
      <c r="I86" s="47"/>
    </row>
    <row r="87" spans="1:9" s="7" customFormat="1" ht="20.25" customHeight="1" x14ac:dyDescent="0.25">
      <c r="A87" s="76"/>
      <c r="B87" s="80" t="s">
        <v>0</v>
      </c>
      <c r="C87" s="74"/>
      <c r="D87" s="67" t="s">
        <v>21</v>
      </c>
      <c r="E87" s="67" t="s">
        <v>21</v>
      </c>
      <c r="F87" s="67" t="s">
        <v>21</v>
      </c>
      <c r="G87" s="15"/>
      <c r="H87" s="20"/>
      <c r="I87" s="47"/>
    </row>
    <row r="88" spans="1:9" s="7" customFormat="1" ht="20.25" customHeight="1" x14ac:dyDescent="0.25">
      <c r="A88" s="76"/>
      <c r="B88" s="80" t="s">
        <v>2</v>
      </c>
      <c r="C88" s="74"/>
      <c r="D88" s="67" t="s">
        <v>23</v>
      </c>
      <c r="E88" s="67" t="s">
        <v>23</v>
      </c>
      <c r="F88" s="67" t="s">
        <v>23</v>
      </c>
      <c r="G88" s="16"/>
      <c r="H88" s="17"/>
      <c r="I88" s="47"/>
    </row>
    <row r="89" spans="1:9" s="7" customFormat="1" ht="20.25" customHeight="1" x14ac:dyDescent="0.25">
      <c r="A89" s="76"/>
      <c r="B89" s="80" t="s">
        <v>3</v>
      </c>
      <c r="C89" s="74"/>
      <c r="D89" s="67" t="s">
        <v>4</v>
      </c>
      <c r="E89" s="67" t="s">
        <v>4</v>
      </c>
      <c r="F89" s="67" t="s">
        <v>4</v>
      </c>
      <c r="G89" s="16"/>
      <c r="H89" s="17"/>
      <c r="I89" s="47"/>
    </row>
    <row r="90" spans="1:9" s="7" customFormat="1" ht="20.25" customHeight="1" x14ac:dyDescent="0.25">
      <c r="A90" s="76"/>
      <c r="B90" s="80" t="s">
        <v>15</v>
      </c>
      <c r="C90" s="74"/>
      <c r="D90" s="67" t="s">
        <v>24</v>
      </c>
      <c r="E90" s="67" t="s">
        <v>24</v>
      </c>
      <c r="F90" s="67" t="s">
        <v>24</v>
      </c>
      <c r="G90" s="13"/>
      <c r="H90" s="14"/>
      <c r="I90" s="47"/>
    </row>
    <row r="91" spans="1:9" s="7" customFormat="1" ht="20.25" customHeight="1" x14ac:dyDescent="0.25">
      <c r="A91" s="76"/>
      <c r="B91" s="80" t="s">
        <v>5</v>
      </c>
      <c r="C91" s="74"/>
      <c r="D91" s="67" t="s">
        <v>6</v>
      </c>
      <c r="E91" s="67" t="s">
        <v>6</v>
      </c>
      <c r="F91" s="67" t="s">
        <v>6</v>
      </c>
      <c r="G91" s="18"/>
      <c r="H91" s="19"/>
      <c r="I91" s="47"/>
    </row>
    <row r="92" spans="1:9" s="7" customFormat="1" ht="11.25" customHeight="1" thickBot="1" x14ac:dyDescent="0.3">
      <c r="A92" s="76"/>
      <c r="B92" s="2"/>
      <c r="C92" s="2"/>
      <c r="D92" s="2"/>
      <c r="E92" s="6"/>
      <c r="F92" s="8"/>
      <c r="G92" s="8"/>
      <c r="I92" s="47"/>
    </row>
    <row r="93" spans="1:9" s="7" customFormat="1" ht="21" customHeight="1" thickBot="1" x14ac:dyDescent="0.3">
      <c r="A93" s="76"/>
      <c r="B93" s="58" t="s">
        <v>46</v>
      </c>
      <c r="C93" s="58"/>
      <c r="D93" s="58"/>
      <c r="E93" s="58"/>
      <c r="F93" s="58"/>
      <c r="G93" s="58"/>
      <c r="H93" s="59"/>
      <c r="I93" s="47"/>
    </row>
    <row r="94" spans="1:9" s="7" customFormat="1" ht="12" customHeight="1" x14ac:dyDescent="0.25">
      <c r="A94" s="76"/>
      <c r="B94" s="11"/>
      <c r="C94" s="11"/>
      <c r="D94" s="11"/>
      <c r="E94" s="11"/>
      <c r="F94" s="11"/>
      <c r="G94" s="11"/>
      <c r="H94" s="11"/>
      <c r="I94" s="47"/>
    </row>
    <row r="95" spans="1:9" s="7" customFormat="1" ht="15.75" x14ac:dyDescent="0.25">
      <c r="A95" s="76"/>
      <c r="B95" s="60" t="s">
        <v>49</v>
      </c>
      <c r="C95" s="60"/>
      <c r="D95" s="60"/>
      <c r="E95" s="60"/>
      <c r="F95" s="60"/>
      <c r="G95" s="12" t="s">
        <v>48</v>
      </c>
      <c r="H95" s="12" t="s">
        <v>20</v>
      </c>
      <c r="I95" s="47"/>
    </row>
    <row r="96" spans="1:9" s="7" customFormat="1" ht="20.25" customHeight="1" x14ac:dyDescent="0.25">
      <c r="A96" s="76"/>
      <c r="B96" s="73" t="s">
        <v>16</v>
      </c>
      <c r="C96" s="62"/>
      <c r="D96" s="63" t="s">
        <v>11</v>
      </c>
      <c r="E96" s="64"/>
      <c r="F96" s="65"/>
      <c r="G96" s="13" t="s">
        <v>8</v>
      </c>
      <c r="H96" s="35">
        <v>298</v>
      </c>
      <c r="I96" s="47"/>
    </row>
    <row r="97" spans="1:11" s="7" customFormat="1" ht="20.25" customHeight="1" x14ac:dyDescent="0.25">
      <c r="A97" s="76"/>
      <c r="B97" s="74" t="s">
        <v>0</v>
      </c>
      <c r="C97" s="66"/>
      <c r="D97" s="67" t="s">
        <v>12</v>
      </c>
      <c r="E97" s="67" t="s">
        <v>12</v>
      </c>
      <c r="F97" s="67" t="s">
        <v>12</v>
      </c>
      <c r="G97" s="15" t="s">
        <v>17</v>
      </c>
      <c r="H97" s="35">
        <v>309</v>
      </c>
      <c r="I97" s="47"/>
    </row>
    <row r="98" spans="1:11" s="7" customFormat="1" ht="20.25" customHeight="1" x14ac:dyDescent="0.25">
      <c r="A98" s="76"/>
      <c r="B98" s="74" t="s">
        <v>2</v>
      </c>
      <c r="C98" s="66"/>
      <c r="D98" s="67" t="s">
        <v>23</v>
      </c>
      <c r="E98" s="67" t="s">
        <v>23</v>
      </c>
      <c r="F98" s="67" t="s">
        <v>23</v>
      </c>
      <c r="G98" s="16" t="s">
        <v>7</v>
      </c>
      <c r="H98" s="35">
        <v>321</v>
      </c>
      <c r="I98" s="47"/>
    </row>
    <row r="99" spans="1:11" s="7" customFormat="1" ht="20.25" customHeight="1" x14ac:dyDescent="0.25">
      <c r="A99" s="76"/>
      <c r="B99" s="74" t="s">
        <v>3</v>
      </c>
      <c r="C99" s="66"/>
      <c r="D99" s="67" t="s">
        <v>4</v>
      </c>
      <c r="E99" s="67" t="s">
        <v>4</v>
      </c>
      <c r="F99" s="67" t="s">
        <v>4</v>
      </c>
      <c r="G99" s="13" t="s">
        <v>9</v>
      </c>
      <c r="H99" s="35">
        <v>350</v>
      </c>
      <c r="I99" s="47"/>
    </row>
    <row r="100" spans="1:11" s="7" customFormat="1" ht="20.25" customHeight="1" x14ac:dyDescent="0.25">
      <c r="A100" s="76"/>
      <c r="B100" s="74" t="s">
        <v>15</v>
      </c>
      <c r="C100" s="66"/>
      <c r="D100" s="67" t="s">
        <v>25</v>
      </c>
      <c r="E100" s="67" t="s">
        <v>25</v>
      </c>
      <c r="F100" s="67" t="s">
        <v>25</v>
      </c>
      <c r="G100" s="18"/>
      <c r="H100" s="19"/>
      <c r="I100" s="47"/>
    </row>
    <row r="101" spans="1:11" ht="20.25" customHeight="1" x14ac:dyDescent="0.25">
      <c r="A101" s="76"/>
      <c r="B101" s="74" t="s">
        <v>5</v>
      </c>
      <c r="C101" s="66"/>
      <c r="D101" s="67" t="s">
        <v>6</v>
      </c>
      <c r="E101" s="67" t="s">
        <v>6</v>
      </c>
      <c r="F101" s="67" t="s">
        <v>6</v>
      </c>
      <c r="G101" s="18"/>
      <c r="H101" s="19"/>
      <c r="I101" s="47"/>
      <c r="K101" s="7"/>
    </row>
    <row r="102" spans="1:11" ht="11.25" customHeight="1" thickBot="1" x14ac:dyDescent="0.3">
      <c r="A102" s="76"/>
      <c r="B102" s="2"/>
      <c r="C102" s="2"/>
      <c r="D102" s="2"/>
      <c r="E102" s="6"/>
      <c r="F102" s="8"/>
      <c r="G102" s="8"/>
      <c r="H102" s="7"/>
      <c r="I102" s="47"/>
      <c r="K102" s="7"/>
    </row>
    <row r="103" spans="1:11" ht="21" customHeight="1" thickBot="1" x14ac:dyDescent="0.3">
      <c r="A103" s="76"/>
      <c r="B103" s="58" t="s">
        <v>64</v>
      </c>
      <c r="C103" s="58"/>
      <c r="D103" s="58"/>
      <c r="E103" s="58"/>
      <c r="F103" s="58"/>
      <c r="G103" s="58"/>
      <c r="H103" s="59"/>
      <c r="I103" s="47"/>
      <c r="K103" s="7"/>
    </row>
    <row r="104" spans="1:11" ht="12" customHeight="1" x14ac:dyDescent="0.25">
      <c r="A104" s="76"/>
      <c r="B104" s="11"/>
      <c r="C104" s="11"/>
      <c r="D104" s="11"/>
      <c r="E104" s="11"/>
      <c r="F104" s="11"/>
      <c r="G104" s="11"/>
      <c r="H104" s="11"/>
      <c r="I104" s="47"/>
      <c r="K104" s="7"/>
    </row>
    <row r="105" spans="1:11" ht="15.75" x14ac:dyDescent="0.25">
      <c r="A105" s="76"/>
      <c r="B105" s="60" t="s">
        <v>49</v>
      </c>
      <c r="C105" s="60"/>
      <c r="D105" s="60"/>
      <c r="E105" s="60"/>
      <c r="F105" s="60"/>
      <c r="G105" s="12" t="s">
        <v>48</v>
      </c>
      <c r="H105" s="12" t="s">
        <v>20</v>
      </c>
      <c r="I105" s="47"/>
      <c r="K105" s="7"/>
    </row>
    <row r="106" spans="1:11" ht="20.25" customHeight="1" x14ac:dyDescent="0.25">
      <c r="A106" s="76"/>
      <c r="B106" s="73" t="s">
        <v>16</v>
      </c>
      <c r="C106" s="62"/>
      <c r="D106" s="63" t="str">
        <f>UPPER(" White Moscatel")</f>
        <v xml:space="preserve"> WHITE MOSCATEL</v>
      </c>
      <c r="E106" s="64"/>
      <c r="F106" s="65"/>
      <c r="G106" s="13" t="s">
        <v>9</v>
      </c>
      <c r="H106" s="35">
        <v>368</v>
      </c>
      <c r="I106" s="47"/>
      <c r="K106" s="7"/>
    </row>
    <row r="107" spans="1:11" ht="20.25" customHeight="1" x14ac:dyDescent="0.25">
      <c r="A107" s="76"/>
      <c r="B107" s="74" t="s">
        <v>0</v>
      </c>
      <c r="C107" s="66"/>
      <c r="D107" s="67" t="s">
        <v>27</v>
      </c>
      <c r="E107" s="67" t="s">
        <v>27</v>
      </c>
      <c r="F107" s="67" t="s">
        <v>27</v>
      </c>
      <c r="G107" s="15"/>
      <c r="H107" s="35"/>
      <c r="I107" s="47"/>
      <c r="K107" s="7"/>
    </row>
    <row r="108" spans="1:11" ht="20.25" customHeight="1" x14ac:dyDescent="0.25">
      <c r="A108" s="76"/>
      <c r="B108" s="74" t="s">
        <v>2</v>
      </c>
      <c r="C108" s="66"/>
      <c r="D108" s="67" t="s">
        <v>10</v>
      </c>
      <c r="E108" s="67" t="s">
        <v>10</v>
      </c>
      <c r="F108" s="67" t="s">
        <v>10</v>
      </c>
      <c r="G108" s="16"/>
      <c r="H108" s="17"/>
      <c r="I108" s="47"/>
      <c r="K108" s="7"/>
    </row>
    <row r="109" spans="1:11" ht="20.25" customHeight="1" x14ac:dyDescent="0.25">
      <c r="A109" s="76"/>
      <c r="B109" s="74" t="s">
        <v>3</v>
      </c>
      <c r="C109" s="66"/>
      <c r="D109" s="67" t="s">
        <v>4</v>
      </c>
      <c r="E109" s="67" t="s">
        <v>4</v>
      </c>
      <c r="F109" s="67" t="s">
        <v>4</v>
      </c>
      <c r="G109" s="13"/>
      <c r="H109" s="14"/>
      <c r="I109" s="47"/>
      <c r="K109" s="7"/>
    </row>
    <row r="110" spans="1:11" ht="20.25" customHeight="1" x14ac:dyDescent="0.25">
      <c r="A110" s="76"/>
      <c r="B110" s="74" t="s">
        <v>15</v>
      </c>
      <c r="C110" s="66"/>
      <c r="D110" s="67" t="s">
        <v>28</v>
      </c>
      <c r="E110" s="67" t="s">
        <v>28</v>
      </c>
      <c r="F110" s="67" t="s">
        <v>28</v>
      </c>
      <c r="G110" s="18"/>
      <c r="H110" s="19"/>
      <c r="I110" s="47"/>
      <c r="K110" s="7"/>
    </row>
    <row r="111" spans="1:11" ht="20.25" customHeight="1" x14ac:dyDescent="0.25">
      <c r="A111" s="76"/>
      <c r="B111" s="74" t="s">
        <v>5</v>
      </c>
      <c r="C111" s="66"/>
      <c r="D111" s="67" t="s">
        <v>6</v>
      </c>
      <c r="E111" s="67" t="s">
        <v>6</v>
      </c>
      <c r="F111" s="67" t="s">
        <v>6</v>
      </c>
      <c r="G111" s="18"/>
      <c r="H111" s="19"/>
      <c r="I111" s="47"/>
      <c r="K111" s="7"/>
    </row>
    <row r="112" spans="1:11" ht="8.25" customHeight="1" thickBot="1" x14ac:dyDescent="0.3">
      <c r="A112" s="77"/>
      <c r="B112" s="3"/>
      <c r="C112" s="3"/>
      <c r="D112" s="2"/>
      <c r="E112" s="6"/>
      <c r="F112" s="2"/>
      <c r="G112" s="8"/>
      <c r="H112" s="1"/>
      <c r="I112" s="47"/>
      <c r="K112" s="7"/>
    </row>
    <row r="113" spans="1:11" ht="21" customHeight="1" thickBot="1" x14ac:dyDescent="0.3">
      <c r="A113" s="75"/>
      <c r="B113" s="58" t="s">
        <v>65</v>
      </c>
      <c r="C113" s="58"/>
      <c r="D113" s="58"/>
      <c r="E113" s="58"/>
      <c r="F113" s="58"/>
      <c r="G113" s="58"/>
      <c r="H113" s="59"/>
      <c r="I113" s="47"/>
      <c r="K113" s="7"/>
    </row>
    <row r="114" spans="1:11" ht="15" customHeight="1" x14ac:dyDescent="0.25">
      <c r="A114" s="76"/>
      <c r="B114" s="11"/>
      <c r="C114" s="11"/>
      <c r="D114" s="11"/>
      <c r="E114" s="11"/>
      <c r="F114" s="11"/>
      <c r="G114" s="11"/>
      <c r="H114" s="11"/>
      <c r="I114" s="47"/>
      <c r="K114" s="7"/>
    </row>
    <row r="115" spans="1:11" ht="15.75" x14ac:dyDescent="0.25">
      <c r="A115" s="76"/>
      <c r="B115" s="60" t="s">
        <v>49</v>
      </c>
      <c r="C115" s="60"/>
      <c r="D115" s="60"/>
      <c r="E115" s="60"/>
      <c r="F115" s="60"/>
      <c r="G115" s="12" t="s">
        <v>48</v>
      </c>
      <c r="H115" s="12" t="s">
        <v>20</v>
      </c>
      <c r="I115" s="47"/>
      <c r="K115" s="7"/>
    </row>
    <row r="116" spans="1:11" ht="20.25" customHeight="1" x14ac:dyDescent="0.25">
      <c r="A116" s="76"/>
      <c r="B116" s="73" t="s">
        <v>16</v>
      </c>
      <c r="C116" s="62"/>
      <c r="D116" s="63" t="s">
        <v>67</v>
      </c>
      <c r="E116" s="64"/>
      <c r="F116" s="65"/>
      <c r="G116" s="13" t="s">
        <v>8</v>
      </c>
      <c r="H116" s="35">
        <v>156</v>
      </c>
      <c r="I116" s="47"/>
      <c r="K116" s="7"/>
    </row>
    <row r="117" spans="1:11" ht="20.25" customHeight="1" x14ac:dyDescent="0.25">
      <c r="A117" s="76"/>
      <c r="B117" s="74" t="s">
        <v>0</v>
      </c>
      <c r="C117" s="66"/>
      <c r="D117" s="67" t="s">
        <v>29</v>
      </c>
      <c r="E117" s="67" t="s">
        <v>29</v>
      </c>
      <c r="F117" s="67" t="s">
        <v>29</v>
      </c>
      <c r="G117" s="15" t="s">
        <v>17</v>
      </c>
      <c r="H117" s="35">
        <v>167</v>
      </c>
      <c r="I117" s="47"/>
      <c r="K117" s="7"/>
    </row>
    <row r="118" spans="1:11" ht="20.25" customHeight="1" x14ac:dyDescent="0.25">
      <c r="A118" s="76"/>
      <c r="B118" s="74" t="s">
        <v>2</v>
      </c>
      <c r="C118" s="66"/>
      <c r="D118" s="67" t="s">
        <v>10</v>
      </c>
      <c r="E118" s="67" t="s">
        <v>10</v>
      </c>
      <c r="F118" s="67" t="s">
        <v>10</v>
      </c>
      <c r="G118" s="16" t="s">
        <v>7</v>
      </c>
      <c r="H118" s="35">
        <v>187</v>
      </c>
      <c r="I118" s="47"/>
      <c r="K118" s="7"/>
    </row>
    <row r="119" spans="1:11" ht="20.25" customHeight="1" x14ac:dyDescent="0.25">
      <c r="A119" s="76"/>
      <c r="B119" s="74" t="s">
        <v>3</v>
      </c>
      <c r="C119" s="66"/>
      <c r="D119" s="67" t="s">
        <v>4</v>
      </c>
      <c r="E119" s="67" t="s">
        <v>4</v>
      </c>
      <c r="F119" s="67" t="s">
        <v>4</v>
      </c>
      <c r="G119" s="13" t="s">
        <v>9</v>
      </c>
      <c r="H119" s="35">
        <v>169</v>
      </c>
      <c r="I119" s="47"/>
      <c r="K119" s="7"/>
    </row>
    <row r="120" spans="1:11" ht="20.25" customHeight="1" x14ac:dyDescent="0.25">
      <c r="A120" s="76"/>
      <c r="B120" s="74" t="s">
        <v>15</v>
      </c>
      <c r="C120" s="66"/>
      <c r="D120" s="67" t="s">
        <v>30</v>
      </c>
      <c r="E120" s="67" t="s">
        <v>30</v>
      </c>
      <c r="F120" s="67" t="s">
        <v>30</v>
      </c>
      <c r="G120" s="18" t="s">
        <v>1</v>
      </c>
      <c r="H120" s="35">
        <v>364</v>
      </c>
      <c r="I120" s="47"/>
      <c r="K120" s="7"/>
    </row>
    <row r="121" spans="1:11" ht="20.25" customHeight="1" x14ac:dyDescent="0.25">
      <c r="A121" s="76"/>
      <c r="B121" s="74" t="s">
        <v>5</v>
      </c>
      <c r="C121" s="66"/>
      <c r="D121" s="67" t="s">
        <v>6</v>
      </c>
      <c r="E121" s="67" t="s">
        <v>6</v>
      </c>
      <c r="F121" s="67" t="s">
        <v>6</v>
      </c>
      <c r="G121" s="18"/>
      <c r="H121" s="19"/>
      <c r="I121" s="47"/>
      <c r="K121" s="7"/>
    </row>
    <row r="122" spans="1:11" s="7" customFormat="1" ht="15" customHeight="1" thickBot="1" x14ac:dyDescent="0.3">
      <c r="A122" s="76"/>
      <c r="B122" s="3"/>
      <c r="C122" s="3"/>
      <c r="D122" s="2"/>
      <c r="E122" s="6"/>
      <c r="F122" s="2"/>
      <c r="G122" s="8"/>
      <c r="I122" s="47"/>
    </row>
    <row r="123" spans="1:11" s="7" customFormat="1" ht="21" customHeight="1" thickBot="1" x14ac:dyDescent="0.3">
      <c r="A123" s="76"/>
      <c r="B123" s="58" t="s">
        <v>66</v>
      </c>
      <c r="C123" s="58"/>
      <c r="D123" s="58"/>
      <c r="E123" s="58"/>
      <c r="F123" s="58"/>
      <c r="G123" s="58"/>
      <c r="H123" s="59"/>
      <c r="I123" s="47"/>
    </row>
    <row r="124" spans="1:11" s="7" customFormat="1" ht="15" customHeight="1" x14ac:dyDescent="0.25">
      <c r="A124" s="76"/>
      <c r="B124" s="11"/>
      <c r="C124" s="11"/>
      <c r="D124" s="11"/>
      <c r="E124" s="11"/>
      <c r="F124" s="11"/>
      <c r="G124" s="11"/>
      <c r="H124" s="11"/>
      <c r="I124" s="47"/>
    </row>
    <row r="125" spans="1:11" s="7" customFormat="1" ht="15.75" x14ac:dyDescent="0.25">
      <c r="A125" s="76"/>
      <c r="B125" s="60" t="s">
        <v>49</v>
      </c>
      <c r="C125" s="60"/>
      <c r="D125" s="60"/>
      <c r="E125" s="60"/>
      <c r="F125" s="60"/>
      <c r="G125" s="12" t="s">
        <v>48</v>
      </c>
      <c r="H125" s="12" t="s">
        <v>20</v>
      </c>
      <c r="I125" s="47"/>
    </row>
    <row r="126" spans="1:11" s="7" customFormat="1" ht="20.25" customHeight="1" x14ac:dyDescent="0.25">
      <c r="A126" s="76"/>
      <c r="B126" s="73" t="s">
        <v>16</v>
      </c>
      <c r="C126" s="62"/>
      <c r="D126" s="63" t="s">
        <v>68</v>
      </c>
      <c r="E126" s="64"/>
      <c r="F126" s="65"/>
      <c r="G126" s="13" t="s">
        <v>9</v>
      </c>
      <c r="H126" s="35">
        <v>380</v>
      </c>
      <c r="I126" s="47"/>
    </row>
    <row r="127" spans="1:11" s="7" customFormat="1" ht="20.25" customHeight="1" x14ac:dyDescent="0.25">
      <c r="A127" s="76"/>
      <c r="B127" s="74" t="s">
        <v>0</v>
      </c>
      <c r="C127" s="66"/>
      <c r="D127" s="67" t="s">
        <v>29</v>
      </c>
      <c r="E127" s="67" t="s">
        <v>29</v>
      </c>
      <c r="F127" s="67" t="s">
        <v>29</v>
      </c>
      <c r="G127" s="13"/>
      <c r="H127" s="20"/>
      <c r="I127" s="47"/>
    </row>
    <row r="128" spans="1:11" s="7" customFormat="1" ht="20.25" customHeight="1" x14ac:dyDescent="0.25">
      <c r="A128" s="76"/>
      <c r="B128" s="74" t="s">
        <v>2</v>
      </c>
      <c r="C128" s="66"/>
      <c r="D128" s="67" t="s">
        <v>10</v>
      </c>
      <c r="E128" s="67" t="s">
        <v>10</v>
      </c>
      <c r="F128" s="67" t="s">
        <v>10</v>
      </c>
      <c r="G128" s="16"/>
      <c r="H128" s="17"/>
      <c r="I128" s="47"/>
    </row>
    <row r="129" spans="1:11" s="7" customFormat="1" ht="20.25" customHeight="1" x14ac:dyDescent="0.25">
      <c r="A129" s="76"/>
      <c r="B129" s="74" t="s">
        <v>3</v>
      </c>
      <c r="C129" s="66"/>
      <c r="D129" s="67" t="s">
        <v>4</v>
      </c>
      <c r="E129" s="67" t="s">
        <v>4</v>
      </c>
      <c r="F129" s="67" t="s">
        <v>4</v>
      </c>
      <c r="G129" s="13"/>
      <c r="H129" s="14"/>
      <c r="I129" s="47"/>
    </row>
    <row r="130" spans="1:11" s="7" customFormat="1" ht="20.25" customHeight="1" x14ac:dyDescent="0.25">
      <c r="A130" s="76"/>
      <c r="B130" s="74" t="s">
        <v>15</v>
      </c>
      <c r="C130" s="66"/>
      <c r="D130" s="67" t="s">
        <v>31</v>
      </c>
      <c r="E130" s="67" t="s">
        <v>31</v>
      </c>
      <c r="F130" s="67" t="s">
        <v>31</v>
      </c>
      <c r="G130" s="18"/>
      <c r="H130" s="19"/>
      <c r="I130" s="47"/>
    </row>
    <row r="131" spans="1:11" s="7" customFormat="1" ht="20.25" customHeight="1" x14ac:dyDescent="0.25">
      <c r="A131" s="76"/>
      <c r="B131" s="74" t="s">
        <v>5</v>
      </c>
      <c r="C131" s="66"/>
      <c r="D131" s="67" t="s">
        <v>6</v>
      </c>
      <c r="E131" s="67" t="s">
        <v>6</v>
      </c>
      <c r="F131" s="67" t="s">
        <v>6</v>
      </c>
      <c r="G131" s="18"/>
      <c r="H131" s="19"/>
      <c r="I131" s="47"/>
    </row>
    <row r="132" spans="1:11" ht="15" customHeight="1" thickBot="1" x14ac:dyDescent="0.3">
      <c r="A132" s="76"/>
      <c r="B132" s="8"/>
      <c r="C132" s="8"/>
      <c r="D132" s="8"/>
      <c r="E132" s="8"/>
      <c r="F132" s="6"/>
      <c r="G132" s="6"/>
      <c r="I132" s="47"/>
      <c r="K132" s="7"/>
    </row>
    <row r="133" spans="1:11" ht="21" customHeight="1" thickBot="1" x14ac:dyDescent="0.3">
      <c r="A133" s="76"/>
      <c r="B133" s="58" t="s">
        <v>70</v>
      </c>
      <c r="C133" s="58"/>
      <c r="D133" s="58"/>
      <c r="E133" s="58"/>
      <c r="F133" s="58"/>
      <c r="G133" s="58"/>
      <c r="H133" s="59"/>
      <c r="I133" s="47"/>
      <c r="K133" s="7"/>
    </row>
    <row r="134" spans="1:11" ht="15" customHeight="1" x14ac:dyDescent="0.25">
      <c r="A134" s="76"/>
      <c r="B134" s="11"/>
      <c r="C134" s="11"/>
      <c r="D134" s="11"/>
      <c r="E134" s="11"/>
      <c r="F134" s="11"/>
      <c r="G134" s="11"/>
      <c r="H134" s="11"/>
      <c r="I134" s="47"/>
      <c r="K134" s="7"/>
    </row>
    <row r="135" spans="1:11" ht="15.75" x14ac:dyDescent="0.25">
      <c r="A135" s="76"/>
      <c r="B135" s="60" t="s">
        <v>49</v>
      </c>
      <c r="C135" s="60"/>
      <c r="D135" s="60"/>
      <c r="E135" s="60"/>
      <c r="F135" s="60"/>
      <c r="G135" s="12" t="s">
        <v>48</v>
      </c>
      <c r="H135" s="12" t="s">
        <v>20</v>
      </c>
      <c r="I135" s="47"/>
      <c r="K135" s="7"/>
    </row>
    <row r="136" spans="1:11" ht="20.25" customHeight="1" x14ac:dyDescent="0.25">
      <c r="A136" s="76"/>
      <c r="B136" s="73" t="s">
        <v>16</v>
      </c>
      <c r="C136" s="62"/>
      <c r="D136" s="63" t="s">
        <v>71</v>
      </c>
      <c r="E136" s="64"/>
      <c r="F136" s="65"/>
      <c r="G136" s="13" t="s">
        <v>9</v>
      </c>
      <c r="H136" s="35">
        <v>472</v>
      </c>
      <c r="I136" s="47"/>
      <c r="K136" s="7"/>
    </row>
    <row r="137" spans="1:11" ht="20.25" customHeight="1" x14ac:dyDescent="0.25">
      <c r="A137" s="76"/>
      <c r="B137" s="74" t="s">
        <v>0</v>
      </c>
      <c r="C137" s="66"/>
      <c r="D137" s="67" t="s">
        <v>32</v>
      </c>
      <c r="E137" s="67" t="s">
        <v>32</v>
      </c>
      <c r="F137" s="67" t="s">
        <v>32</v>
      </c>
      <c r="G137" s="13"/>
      <c r="H137" s="20"/>
      <c r="I137" s="47"/>
      <c r="K137" s="7"/>
    </row>
    <row r="138" spans="1:11" ht="20.25" customHeight="1" x14ac:dyDescent="0.25">
      <c r="A138" s="76"/>
      <c r="B138" s="74" t="s">
        <v>2</v>
      </c>
      <c r="C138" s="66"/>
      <c r="D138" s="67" t="s">
        <v>10</v>
      </c>
      <c r="E138" s="67" t="s">
        <v>10</v>
      </c>
      <c r="F138" s="67" t="s">
        <v>10</v>
      </c>
      <c r="G138" s="16"/>
      <c r="H138" s="17"/>
      <c r="I138" s="47"/>
      <c r="K138" s="7"/>
    </row>
    <row r="139" spans="1:11" ht="20.25" customHeight="1" x14ac:dyDescent="0.25">
      <c r="A139" s="76"/>
      <c r="B139" s="74" t="s">
        <v>3</v>
      </c>
      <c r="C139" s="66"/>
      <c r="D139" s="67" t="s">
        <v>4</v>
      </c>
      <c r="E139" s="67" t="s">
        <v>4</v>
      </c>
      <c r="F139" s="67" t="s">
        <v>4</v>
      </c>
      <c r="G139" s="13"/>
      <c r="H139" s="14"/>
      <c r="I139" s="47"/>
      <c r="K139" s="7"/>
    </row>
    <row r="140" spans="1:11" ht="20.25" customHeight="1" x14ac:dyDescent="0.25">
      <c r="A140" s="76"/>
      <c r="B140" s="74" t="s">
        <v>15</v>
      </c>
      <c r="C140" s="66"/>
      <c r="D140" s="67" t="s">
        <v>33</v>
      </c>
      <c r="E140" s="67" t="s">
        <v>33</v>
      </c>
      <c r="F140" s="67" t="s">
        <v>33</v>
      </c>
      <c r="G140" s="18"/>
      <c r="H140" s="19"/>
      <c r="I140" s="47"/>
      <c r="K140" s="7"/>
    </row>
    <row r="141" spans="1:11" ht="20.25" customHeight="1" x14ac:dyDescent="0.25">
      <c r="A141" s="76"/>
      <c r="B141" s="74" t="s">
        <v>5</v>
      </c>
      <c r="C141" s="66"/>
      <c r="D141" s="67" t="s">
        <v>6</v>
      </c>
      <c r="E141" s="67" t="s">
        <v>6</v>
      </c>
      <c r="F141" s="67" t="s">
        <v>6</v>
      </c>
      <c r="G141" s="18"/>
      <c r="H141" s="19"/>
      <c r="I141" s="47"/>
      <c r="K141" s="7"/>
    </row>
    <row r="142" spans="1:11" ht="15" customHeight="1" thickBot="1" x14ac:dyDescent="0.3">
      <c r="A142" s="76"/>
      <c r="B142" s="8"/>
      <c r="C142" s="8"/>
      <c r="D142" s="8"/>
      <c r="E142" s="8"/>
      <c r="F142" s="6"/>
      <c r="G142" s="6"/>
      <c r="H142" s="7"/>
      <c r="I142" s="47"/>
      <c r="K142" s="7"/>
    </row>
    <row r="143" spans="1:11" ht="21" customHeight="1" thickBot="1" x14ac:dyDescent="0.3">
      <c r="A143" s="76"/>
      <c r="B143" s="58" t="s">
        <v>69</v>
      </c>
      <c r="C143" s="58"/>
      <c r="D143" s="58"/>
      <c r="E143" s="58"/>
      <c r="F143" s="58"/>
      <c r="G143" s="58"/>
      <c r="H143" s="59"/>
      <c r="I143" s="47"/>
      <c r="K143" s="7"/>
    </row>
    <row r="144" spans="1:11" ht="15" customHeight="1" x14ac:dyDescent="0.25">
      <c r="A144" s="76"/>
      <c r="B144" s="11"/>
      <c r="C144" s="11"/>
      <c r="D144" s="11"/>
      <c r="E144" s="11"/>
      <c r="F144" s="11"/>
      <c r="G144" s="11"/>
      <c r="H144" s="11"/>
      <c r="I144" s="47"/>
      <c r="K144" s="7"/>
    </row>
    <row r="145" spans="1:11" ht="15.75" x14ac:dyDescent="0.25">
      <c r="A145" s="76"/>
      <c r="B145" s="60" t="s">
        <v>49</v>
      </c>
      <c r="C145" s="60"/>
      <c r="D145" s="60"/>
      <c r="E145" s="60"/>
      <c r="F145" s="60"/>
      <c r="G145" s="12" t="s">
        <v>48</v>
      </c>
      <c r="H145" s="12" t="s">
        <v>20</v>
      </c>
      <c r="I145" s="47"/>
      <c r="K145" s="7"/>
    </row>
    <row r="146" spans="1:11" ht="20.25" customHeight="1" x14ac:dyDescent="0.25">
      <c r="A146" s="76"/>
      <c r="B146" s="73" t="s">
        <v>16</v>
      </c>
      <c r="C146" s="62"/>
      <c r="D146" s="63" t="str">
        <f>UPPER(" Muscat de Rivesalts")</f>
        <v xml:space="preserve"> MUSCAT DE RIVESALTS</v>
      </c>
      <c r="E146" s="64"/>
      <c r="F146" s="65"/>
      <c r="G146" s="13" t="s">
        <v>9</v>
      </c>
      <c r="H146" s="35">
        <v>414</v>
      </c>
      <c r="I146" s="47"/>
      <c r="K146" s="7"/>
    </row>
    <row r="147" spans="1:11" ht="20.25" customHeight="1" x14ac:dyDescent="0.25">
      <c r="A147" s="76"/>
      <c r="B147" s="74" t="s">
        <v>0</v>
      </c>
      <c r="C147" s="66"/>
      <c r="D147" s="67" t="s">
        <v>32</v>
      </c>
      <c r="E147" s="67" t="s">
        <v>32</v>
      </c>
      <c r="F147" s="67" t="s">
        <v>32</v>
      </c>
      <c r="G147" s="13"/>
      <c r="H147" s="20"/>
      <c r="I147" s="47"/>
      <c r="K147" s="7"/>
    </row>
    <row r="148" spans="1:11" ht="20.25" customHeight="1" x14ac:dyDescent="0.25">
      <c r="A148" s="76"/>
      <c r="B148" s="74" t="s">
        <v>2</v>
      </c>
      <c r="C148" s="66"/>
      <c r="D148" s="67" t="s">
        <v>10</v>
      </c>
      <c r="E148" s="67" t="s">
        <v>10</v>
      </c>
      <c r="F148" s="67" t="s">
        <v>10</v>
      </c>
      <c r="G148" s="16"/>
      <c r="H148" s="17"/>
      <c r="I148" s="47"/>
      <c r="K148" s="7"/>
    </row>
    <row r="149" spans="1:11" ht="20.25" customHeight="1" x14ac:dyDescent="0.25">
      <c r="A149" s="76"/>
      <c r="B149" s="74" t="s">
        <v>3</v>
      </c>
      <c r="C149" s="66"/>
      <c r="D149" s="67" t="s">
        <v>4</v>
      </c>
      <c r="E149" s="67" t="s">
        <v>4</v>
      </c>
      <c r="F149" s="67" t="s">
        <v>4</v>
      </c>
      <c r="G149" s="13"/>
      <c r="H149" s="14"/>
      <c r="I149" s="47"/>
      <c r="K149" s="7"/>
    </row>
    <row r="150" spans="1:11" ht="20.25" customHeight="1" x14ac:dyDescent="0.25">
      <c r="A150" s="76"/>
      <c r="B150" s="74" t="s">
        <v>15</v>
      </c>
      <c r="C150" s="66"/>
      <c r="D150" s="67" t="s">
        <v>34</v>
      </c>
      <c r="E150" s="67" t="s">
        <v>34</v>
      </c>
      <c r="F150" s="67" t="s">
        <v>34</v>
      </c>
      <c r="G150" s="18"/>
      <c r="H150" s="19"/>
      <c r="I150" s="47"/>
      <c r="K150" s="7"/>
    </row>
    <row r="151" spans="1:11" ht="20.25" customHeight="1" x14ac:dyDescent="0.25">
      <c r="A151" s="76"/>
      <c r="B151" s="74" t="s">
        <v>5</v>
      </c>
      <c r="C151" s="66"/>
      <c r="D151" s="67" t="s">
        <v>6</v>
      </c>
      <c r="E151" s="67" t="s">
        <v>6</v>
      </c>
      <c r="F151" s="67" t="s">
        <v>6</v>
      </c>
      <c r="G151" s="18"/>
      <c r="H151" s="19"/>
      <c r="I151" s="47"/>
      <c r="K151" s="7"/>
    </row>
    <row r="152" spans="1:11" ht="15" customHeight="1" x14ac:dyDescent="0.25">
      <c r="A152" s="76"/>
      <c r="B152" s="3"/>
      <c r="C152" s="3"/>
      <c r="D152" s="2"/>
      <c r="E152" s="5"/>
      <c r="F152" s="2"/>
      <c r="G152" s="2"/>
      <c r="I152" s="47"/>
      <c r="K152" s="7"/>
    </row>
    <row r="153" spans="1:11" s="7" customFormat="1" ht="15" customHeight="1" x14ac:dyDescent="0.25">
      <c r="A153" s="76"/>
      <c r="B153" s="3"/>
      <c r="C153" s="3"/>
      <c r="D153" s="2"/>
      <c r="E153" s="5"/>
      <c r="F153" s="2"/>
      <c r="G153" s="2"/>
      <c r="I153" s="47"/>
    </row>
    <row r="154" spans="1:11" s="7" customFormat="1" ht="15" customHeight="1" x14ac:dyDescent="0.25">
      <c r="A154" s="76"/>
      <c r="B154" s="72"/>
      <c r="C154" s="72"/>
      <c r="D154" s="72"/>
      <c r="E154" s="72"/>
      <c r="F154" s="72"/>
      <c r="G154" s="72"/>
      <c r="H154" s="72"/>
      <c r="I154" s="47"/>
    </row>
    <row r="155" spans="1:11" s="7" customFormat="1" ht="15" customHeight="1" x14ac:dyDescent="0.25">
      <c r="A155" s="76"/>
      <c r="B155" s="28"/>
      <c r="C155" s="28"/>
      <c r="D155" s="28"/>
      <c r="E155" s="28"/>
      <c r="F155" s="28"/>
      <c r="G155" s="28"/>
      <c r="H155" s="28"/>
      <c r="I155" s="47"/>
    </row>
    <row r="156" spans="1:11" s="7" customFormat="1" ht="15" customHeight="1" x14ac:dyDescent="0.25">
      <c r="A156" s="76"/>
      <c r="B156" s="21"/>
      <c r="C156" s="21"/>
      <c r="D156" s="21"/>
      <c r="E156" s="21"/>
      <c r="F156" s="21"/>
      <c r="G156" s="21"/>
      <c r="H156" s="21"/>
      <c r="I156" s="47"/>
    </row>
    <row r="157" spans="1:11" s="7" customFormat="1" ht="15" customHeight="1" thickBot="1" x14ac:dyDescent="0.3">
      <c r="A157" s="77"/>
      <c r="B157" s="78"/>
      <c r="C157" s="78"/>
      <c r="D157" s="79"/>
      <c r="E157" s="79"/>
      <c r="F157" s="79"/>
      <c r="G157" s="22"/>
      <c r="H157" s="23"/>
      <c r="I157" s="47"/>
    </row>
    <row r="158" spans="1:11" ht="21" customHeight="1" thickBot="1" x14ac:dyDescent="0.3">
      <c r="A158" s="75"/>
      <c r="B158" s="58" t="s">
        <v>72</v>
      </c>
      <c r="C158" s="58"/>
      <c r="D158" s="58"/>
      <c r="E158" s="58"/>
      <c r="F158" s="58"/>
      <c r="G158" s="58"/>
      <c r="H158" s="59"/>
      <c r="I158" s="47"/>
      <c r="K158" s="7"/>
    </row>
    <row r="159" spans="1:11" ht="15" customHeight="1" x14ac:dyDescent="0.25">
      <c r="A159" s="76"/>
      <c r="B159" s="11"/>
      <c r="C159" s="11"/>
      <c r="D159" s="11"/>
      <c r="E159" s="11"/>
      <c r="F159" s="11"/>
      <c r="G159" s="11"/>
      <c r="H159" s="11"/>
      <c r="I159" s="47"/>
      <c r="K159" s="7"/>
    </row>
    <row r="160" spans="1:11" ht="15.75" x14ac:dyDescent="0.25">
      <c r="A160" s="76"/>
      <c r="B160" s="60" t="s">
        <v>49</v>
      </c>
      <c r="C160" s="60"/>
      <c r="D160" s="60"/>
      <c r="E160" s="60"/>
      <c r="F160" s="60"/>
      <c r="G160" s="12" t="s">
        <v>48</v>
      </c>
      <c r="H160" s="12" t="s">
        <v>20</v>
      </c>
      <c r="I160" s="47"/>
      <c r="K160" s="7"/>
    </row>
    <row r="161" spans="1:11" ht="20.25" customHeight="1" x14ac:dyDescent="0.25">
      <c r="A161" s="76"/>
      <c r="B161" s="73" t="s">
        <v>16</v>
      </c>
      <c r="C161" s="62"/>
      <c r="D161" s="63" t="s">
        <v>73</v>
      </c>
      <c r="E161" s="64"/>
      <c r="F161" s="65"/>
      <c r="G161" s="13" t="s">
        <v>9</v>
      </c>
      <c r="H161" s="35">
        <v>322</v>
      </c>
      <c r="I161" s="47"/>
      <c r="K161" s="7"/>
    </row>
    <row r="162" spans="1:11" ht="20.25" customHeight="1" x14ac:dyDescent="0.25">
      <c r="A162" s="76"/>
      <c r="B162" s="74" t="s">
        <v>0</v>
      </c>
      <c r="C162" s="66"/>
      <c r="D162" s="67" t="s">
        <v>43</v>
      </c>
      <c r="E162" s="67" t="s">
        <v>43</v>
      </c>
      <c r="F162" s="67" t="s">
        <v>43</v>
      </c>
      <c r="G162" s="13" t="s">
        <v>14</v>
      </c>
      <c r="H162" s="35">
        <v>414</v>
      </c>
      <c r="I162" s="47"/>
      <c r="K162" s="7"/>
    </row>
    <row r="163" spans="1:11" ht="20.25" customHeight="1" x14ac:dyDescent="0.25">
      <c r="A163" s="76"/>
      <c r="B163" s="74" t="s">
        <v>2</v>
      </c>
      <c r="C163" s="66"/>
      <c r="D163" s="67" t="s">
        <v>10</v>
      </c>
      <c r="E163" s="67" t="s">
        <v>10</v>
      </c>
      <c r="F163" s="67" t="s">
        <v>10</v>
      </c>
      <c r="G163" s="16" t="s">
        <v>1</v>
      </c>
      <c r="H163" s="35">
        <v>633</v>
      </c>
      <c r="I163" s="47"/>
      <c r="K163" s="7"/>
    </row>
    <row r="164" spans="1:11" ht="20.25" customHeight="1" x14ac:dyDescent="0.25">
      <c r="A164" s="76"/>
      <c r="B164" s="74" t="s">
        <v>3</v>
      </c>
      <c r="C164" s="66"/>
      <c r="D164" s="67" t="s">
        <v>4</v>
      </c>
      <c r="E164" s="67" t="s">
        <v>4</v>
      </c>
      <c r="F164" s="67" t="s">
        <v>4</v>
      </c>
      <c r="G164" s="13"/>
      <c r="H164" s="14"/>
      <c r="I164" s="47"/>
      <c r="K164" s="7"/>
    </row>
    <row r="165" spans="1:11" ht="20.25" customHeight="1" x14ac:dyDescent="0.25">
      <c r="A165" s="76"/>
      <c r="B165" s="74" t="s">
        <v>15</v>
      </c>
      <c r="C165" s="66"/>
      <c r="D165" s="67"/>
      <c r="E165" s="67"/>
      <c r="F165" s="67"/>
      <c r="G165" s="18"/>
      <c r="H165" s="19"/>
      <c r="I165" s="47"/>
      <c r="K165" s="7"/>
    </row>
    <row r="166" spans="1:11" ht="20.25" customHeight="1" x14ac:dyDescent="0.25">
      <c r="A166" s="76"/>
      <c r="B166" s="74" t="s">
        <v>5</v>
      </c>
      <c r="C166" s="66"/>
      <c r="D166" s="67" t="s">
        <v>6</v>
      </c>
      <c r="E166" s="67" t="s">
        <v>6</v>
      </c>
      <c r="F166" s="67" t="s">
        <v>6</v>
      </c>
      <c r="G166" s="18"/>
      <c r="H166" s="19"/>
      <c r="I166" s="47"/>
      <c r="K166" s="7"/>
    </row>
    <row r="167" spans="1:11" s="7" customFormat="1" ht="15" customHeight="1" thickBot="1" x14ac:dyDescent="0.3">
      <c r="A167" s="76"/>
      <c r="B167" s="3"/>
      <c r="C167" s="3"/>
      <c r="D167" s="2"/>
      <c r="E167" s="5"/>
      <c r="F167" s="2"/>
      <c r="G167" s="2"/>
      <c r="I167" s="47"/>
    </row>
    <row r="168" spans="1:11" s="7" customFormat="1" ht="21" customHeight="1" thickBot="1" x14ac:dyDescent="0.3">
      <c r="A168" s="76"/>
      <c r="B168" s="58" t="s">
        <v>74</v>
      </c>
      <c r="C168" s="58"/>
      <c r="D168" s="58"/>
      <c r="E168" s="58"/>
      <c r="F168" s="58"/>
      <c r="G168" s="58"/>
      <c r="H168" s="59"/>
      <c r="I168" s="47"/>
    </row>
    <row r="169" spans="1:11" s="7" customFormat="1" ht="15" customHeight="1" x14ac:dyDescent="0.25">
      <c r="A169" s="76"/>
      <c r="B169" s="11"/>
      <c r="C169" s="11"/>
      <c r="D169" s="11"/>
      <c r="E169" s="11"/>
      <c r="F169" s="11"/>
      <c r="G169" s="11"/>
      <c r="H169" s="11"/>
      <c r="I169" s="47"/>
    </row>
    <row r="170" spans="1:11" s="7" customFormat="1" ht="15.75" x14ac:dyDescent="0.25">
      <c r="A170" s="76"/>
      <c r="B170" s="60" t="s">
        <v>49</v>
      </c>
      <c r="C170" s="60"/>
      <c r="D170" s="60"/>
      <c r="E170" s="60"/>
      <c r="F170" s="60"/>
      <c r="G170" s="12" t="s">
        <v>48</v>
      </c>
      <c r="H170" s="12" t="s">
        <v>20</v>
      </c>
      <c r="I170" s="47"/>
    </row>
    <row r="171" spans="1:11" s="7" customFormat="1" ht="20.25" customHeight="1" x14ac:dyDescent="0.25">
      <c r="A171" s="76"/>
      <c r="B171" s="73" t="s">
        <v>16</v>
      </c>
      <c r="C171" s="62"/>
      <c r="D171" s="63" t="s">
        <v>76</v>
      </c>
      <c r="E171" s="64"/>
      <c r="F171" s="65"/>
      <c r="G171" s="13" t="s">
        <v>18</v>
      </c>
      <c r="H171" s="35">
        <v>449</v>
      </c>
      <c r="I171" s="47"/>
    </row>
    <row r="172" spans="1:11" s="7" customFormat="1" ht="20.25" customHeight="1" x14ac:dyDescent="0.25">
      <c r="A172" s="76"/>
      <c r="B172" s="74" t="s">
        <v>0</v>
      </c>
      <c r="C172" s="66"/>
      <c r="D172" s="67" t="s">
        <v>35</v>
      </c>
      <c r="E172" s="67" t="s">
        <v>35</v>
      </c>
      <c r="F172" s="67" t="s">
        <v>35</v>
      </c>
      <c r="G172" s="13" t="s">
        <v>14</v>
      </c>
      <c r="H172" s="35">
        <v>483</v>
      </c>
      <c r="I172" s="47"/>
    </row>
    <row r="173" spans="1:11" s="7" customFormat="1" ht="20.25" customHeight="1" x14ac:dyDescent="0.25">
      <c r="A173" s="76"/>
      <c r="B173" s="74" t="s">
        <v>2</v>
      </c>
      <c r="C173" s="66"/>
      <c r="D173" s="67" t="s">
        <v>10</v>
      </c>
      <c r="E173" s="67" t="s">
        <v>10</v>
      </c>
      <c r="F173" s="67" t="s">
        <v>10</v>
      </c>
      <c r="G173" s="39" t="s">
        <v>131</v>
      </c>
      <c r="H173" s="35">
        <v>719</v>
      </c>
      <c r="I173" s="47"/>
    </row>
    <row r="174" spans="1:11" s="7" customFormat="1" ht="20.25" customHeight="1" x14ac:dyDescent="0.25">
      <c r="A174" s="76"/>
      <c r="B174" s="74" t="s">
        <v>3</v>
      </c>
      <c r="C174" s="66"/>
      <c r="D174" s="67" t="s">
        <v>4</v>
      </c>
      <c r="E174" s="67" t="s">
        <v>4</v>
      </c>
      <c r="F174" s="67" t="s">
        <v>4</v>
      </c>
      <c r="G174" s="40" t="s">
        <v>132</v>
      </c>
      <c r="H174" s="35">
        <v>552</v>
      </c>
      <c r="I174" s="47"/>
    </row>
    <row r="175" spans="1:11" s="7" customFormat="1" ht="20.25" customHeight="1" x14ac:dyDescent="0.25">
      <c r="A175" s="76"/>
      <c r="B175" s="74" t="s">
        <v>15</v>
      </c>
      <c r="C175" s="66"/>
      <c r="D175" s="67" t="s">
        <v>36</v>
      </c>
      <c r="E175" s="67" t="s">
        <v>36</v>
      </c>
      <c r="F175" s="67" t="s">
        <v>36</v>
      </c>
      <c r="G175" s="18" t="s">
        <v>84</v>
      </c>
      <c r="H175" s="35">
        <v>610</v>
      </c>
      <c r="I175" s="47"/>
    </row>
    <row r="176" spans="1:11" s="7" customFormat="1" ht="20.25" customHeight="1" x14ac:dyDescent="0.25">
      <c r="A176" s="76"/>
      <c r="B176" s="74" t="s">
        <v>5</v>
      </c>
      <c r="C176" s="66"/>
      <c r="D176" s="67" t="s">
        <v>6</v>
      </c>
      <c r="E176" s="67" t="s">
        <v>6</v>
      </c>
      <c r="F176" s="67" t="s">
        <v>6</v>
      </c>
      <c r="G176" s="18"/>
      <c r="H176" s="19"/>
      <c r="I176" s="47"/>
    </row>
    <row r="177" spans="1:11" s="7" customFormat="1" ht="15" customHeight="1" thickBot="1" x14ac:dyDescent="0.3">
      <c r="A177" s="76"/>
      <c r="B177" s="3"/>
      <c r="C177" s="3"/>
      <c r="D177" s="2"/>
      <c r="E177" s="5"/>
      <c r="F177" s="2"/>
      <c r="G177" s="2"/>
      <c r="I177" s="47"/>
    </row>
    <row r="178" spans="1:11" s="7" customFormat="1" ht="21" customHeight="1" thickBot="1" x14ac:dyDescent="0.3">
      <c r="A178" s="76"/>
      <c r="B178" s="58" t="s">
        <v>75</v>
      </c>
      <c r="C178" s="58"/>
      <c r="D178" s="58"/>
      <c r="E178" s="58"/>
      <c r="F178" s="58"/>
      <c r="G178" s="58"/>
      <c r="H178" s="59"/>
      <c r="I178" s="47"/>
    </row>
    <row r="179" spans="1:11" s="7" customFormat="1" ht="15" customHeight="1" x14ac:dyDescent="0.25">
      <c r="A179" s="76"/>
      <c r="B179" s="11"/>
      <c r="C179" s="11"/>
      <c r="D179" s="11"/>
      <c r="E179" s="11"/>
      <c r="F179" s="11"/>
      <c r="G179" s="11"/>
      <c r="H179" s="11"/>
      <c r="I179" s="47"/>
    </row>
    <row r="180" spans="1:11" s="7" customFormat="1" ht="15.75" x14ac:dyDescent="0.25">
      <c r="A180" s="76"/>
      <c r="B180" s="60" t="s">
        <v>49</v>
      </c>
      <c r="C180" s="60"/>
      <c r="D180" s="60"/>
      <c r="E180" s="60"/>
      <c r="F180" s="60"/>
      <c r="G180" s="12" t="s">
        <v>48</v>
      </c>
      <c r="H180" s="12" t="s">
        <v>20</v>
      </c>
      <c r="I180" s="47"/>
    </row>
    <row r="181" spans="1:11" s="7" customFormat="1" ht="20.25" customHeight="1" x14ac:dyDescent="0.25">
      <c r="A181" s="76"/>
      <c r="B181" s="73" t="s">
        <v>16</v>
      </c>
      <c r="C181" s="62"/>
      <c r="D181" s="63" t="s">
        <v>77</v>
      </c>
      <c r="E181" s="64"/>
      <c r="F181" s="65"/>
      <c r="G181" s="13" t="s">
        <v>85</v>
      </c>
      <c r="H181" s="35">
        <v>552</v>
      </c>
      <c r="I181" s="47"/>
    </row>
    <row r="182" spans="1:11" s="7" customFormat="1" ht="20.25" customHeight="1" x14ac:dyDescent="0.25">
      <c r="A182" s="76"/>
      <c r="B182" s="74" t="s">
        <v>0</v>
      </c>
      <c r="C182" s="66"/>
      <c r="D182" s="67" t="s">
        <v>35</v>
      </c>
      <c r="E182" s="67" t="s">
        <v>35</v>
      </c>
      <c r="F182" s="67" t="s">
        <v>35</v>
      </c>
      <c r="G182" s="13"/>
      <c r="H182" s="35"/>
      <c r="I182" s="47"/>
    </row>
    <row r="183" spans="1:11" s="7" customFormat="1" ht="20.25" customHeight="1" x14ac:dyDescent="0.25">
      <c r="A183" s="76"/>
      <c r="B183" s="74" t="s">
        <v>2</v>
      </c>
      <c r="C183" s="66"/>
      <c r="D183" s="67" t="s">
        <v>10</v>
      </c>
      <c r="E183" s="67" t="s">
        <v>10</v>
      </c>
      <c r="F183" s="67" t="s">
        <v>10</v>
      </c>
      <c r="G183" s="16"/>
      <c r="H183" s="17"/>
      <c r="I183" s="47"/>
    </row>
    <row r="184" spans="1:11" s="7" customFormat="1" ht="20.25" customHeight="1" x14ac:dyDescent="0.25">
      <c r="A184" s="76"/>
      <c r="B184" s="74" t="s">
        <v>3</v>
      </c>
      <c r="C184" s="66"/>
      <c r="D184" s="67" t="s">
        <v>4</v>
      </c>
      <c r="E184" s="67" t="s">
        <v>4</v>
      </c>
      <c r="F184" s="67" t="s">
        <v>4</v>
      </c>
      <c r="G184" s="13"/>
      <c r="H184" s="14"/>
      <c r="I184" s="47"/>
    </row>
    <row r="185" spans="1:11" s="7" customFormat="1" ht="20.25" customHeight="1" x14ac:dyDescent="0.25">
      <c r="A185" s="76"/>
      <c r="B185" s="74" t="s">
        <v>15</v>
      </c>
      <c r="C185" s="66"/>
      <c r="D185" s="67" t="s">
        <v>37</v>
      </c>
      <c r="E185" s="67" t="s">
        <v>37</v>
      </c>
      <c r="F185" s="67" t="s">
        <v>37</v>
      </c>
      <c r="G185" s="18"/>
      <c r="H185" s="19"/>
      <c r="I185" s="47"/>
    </row>
    <row r="186" spans="1:11" s="7" customFormat="1" ht="20.25" customHeight="1" x14ac:dyDescent="0.25">
      <c r="A186" s="76"/>
      <c r="B186" s="74" t="s">
        <v>5</v>
      </c>
      <c r="C186" s="66"/>
      <c r="D186" s="67" t="s">
        <v>6</v>
      </c>
      <c r="E186" s="67" t="s">
        <v>6</v>
      </c>
      <c r="F186" s="67" t="s">
        <v>6</v>
      </c>
      <c r="G186" s="18"/>
      <c r="H186" s="19"/>
      <c r="I186" s="47"/>
    </row>
    <row r="187" spans="1:11" s="1" customFormat="1" ht="15" customHeight="1" thickBot="1" x14ac:dyDescent="0.3">
      <c r="A187" s="76"/>
      <c r="B187" s="3"/>
      <c r="C187" s="3"/>
      <c r="D187" s="2"/>
      <c r="E187" s="5"/>
      <c r="F187" s="2"/>
      <c r="G187" s="2"/>
      <c r="H187" s="7"/>
      <c r="I187" s="47"/>
      <c r="K187" s="7"/>
    </row>
    <row r="188" spans="1:11" s="7" customFormat="1" ht="21" customHeight="1" thickBot="1" x14ac:dyDescent="0.3">
      <c r="A188" s="70"/>
      <c r="B188" s="58" t="s">
        <v>78</v>
      </c>
      <c r="C188" s="58"/>
      <c r="D188" s="58"/>
      <c r="E188" s="58"/>
      <c r="F188" s="58"/>
      <c r="G188" s="58"/>
      <c r="H188" s="59"/>
      <c r="I188" s="47"/>
    </row>
    <row r="189" spans="1:11" s="7" customFormat="1" ht="15" customHeight="1" x14ac:dyDescent="0.25">
      <c r="A189" s="71"/>
      <c r="B189" s="11"/>
      <c r="C189" s="11"/>
      <c r="D189" s="11"/>
      <c r="E189" s="11"/>
      <c r="F189" s="11"/>
      <c r="G189" s="11"/>
      <c r="H189" s="11"/>
      <c r="I189" s="47"/>
    </row>
    <row r="190" spans="1:11" s="7" customFormat="1" ht="15.75" x14ac:dyDescent="0.25">
      <c r="A190" s="71"/>
      <c r="B190" s="60" t="s">
        <v>49</v>
      </c>
      <c r="C190" s="60"/>
      <c r="D190" s="60"/>
      <c r="E190" s="60"/>
      <c r="F190" s="60"/>
      <c r="G190" s="12" t="s">
        <v>48</v>
      </c>
      <c r="H190" s="12" t="s">
        <v>20</v>
      </c>
      <c r="I190" s="47"/>
    </row>
    <row r="191" spans="1:11" s="7" customFormat="1" ht="20.25" customHeight="1" x14ac:dyDescent="0.25">
      <c r="A191" s="71"/>
      <c r="B191" s="61" t="s">
        <v>16</v>
      </c>
      <c r="C191" s="62"/>
      <c r="D191" s="63" t="s">
        <v>79</v>
      </c>
      <c r="E191" s="64"/>
      <c r="F191" s="65"/>
      <c r="G191" s="13" t="s">
        <v>18</v>
      </c>
      <c r="H191" s="35">
        <v>242</v>
      </c>
      <c r="I191" s="47"/>
    </row>
    <row r="192" spans="1:11" s="7" customFormat="1" ht="20.25" customHeight="1" x14ac:dyDescent="0.25">
      <c r="A192" s="71"/>
      <c r="B192" s="66" t="s">
        <v>0</v>
      </c>
      <c r="C192" s="66"/>
      <c r="D192" s="67" t="s">
        <v>38</v>
      </c>
      <c r="E192" s="67" t="s">
        <v>38</v>
      </c>
      <c r="F192" s="67" t="s">
        <v>38</v>
      </c>
      <c r="G192" s="13"/>
      <c r="H192" s="20"/>
      <c r="I192" s="47"/>
    </row>
    <row r="193" spans="1:11" s="7" customFormat="1" ht="20.25" customHeight="1" x14ac:dyDescent="0.25">
      <c r="A193" s="71"/>
      <c r="B193" s="66" t="s">
        <v>2</v>
      </c>
      <c r="C193" s="66"/>
      <c r="D193" s="67" t="s">
        <v>13</v>
      </c>
      <c r="E193" s="67" t="s">
        <v>13</v>
      </c>
      <c r="F193" s="67" t="s">
        <v>13</v>
      </c>
      <c r="G193" s="16"/>
      <c r="H193" s="17"/>
      <c r="I193" s="47"/>
    </row>
    <row r="194" spans="1:11" s="7" customFormat="1" ht="20.25" customHeight="1" x14ac:dyDescent="0.25">
      <c r="A194" s="71"/>
      <c r="B194" s="66" t="s">
        <v>3</v>
      </c>
      <c r="C194" s="66"/>
      <c r="D194" s="67" t="s">
        <v>4</v>
      </c>
      <c r="E194" s="67" t="s">
        <v>4</v>
      </c>
      <c r="F194" s="67" t="s">
        <v>4</v>
      </c>
      <c r="G194" s="13"/>
      <c r="H194" s="14"/>
      <c r="I194" s="47"/>
    </row>
    <row r="195" spans="1:11" s="7" customFormat="1" ht="20.25" customHeight="1" x14ac:dyDescent="0.25">
      <c r="A195" s="71"/>
      <c r="B195" s="66" t="s">
        <v>15</v>
      </c>
      <c r="C195" s="66"/>
      <c r="D195" s="67"/>
      <c r="E195" s="67"/>
      <c r="F195" s="67"/>
      <c r="G195" s="18"/>
      <c r="H195" s="19"/>
      <c r="I195" s="47"/>
    </row>
    <row r="196" spans="1:11" s="7" customFormat="1" ht="20.25" customHeight="1" x14ac:dyDescent="0.25">
      <c r="A196" s="71"/>
      <c r="B196" s="66" t="s">
        <v>5</v>
      </c>
      <c r="C196" s="66"/>
      <c r="D196" s="67" t="s">
        <v>6</v>
      </c>
      <c r="E196" s="67" t="s">
        <v>6</v>
      </c>
      <c r="F196" s="67" t="s">
        <v>6</v>
      </c>
      <c r="G196" s="18"/>
      <c r="H196" s="19"/>
      <c r="I196" s="47"/>
    </row>
    <row r="197" spans="1:11" s="7" customFormat="1" ht="15" customHeight="1" thickBot="1" x14ac:dyDescent="0.3">
      <c r="A197" s="71"/>
      <c r="B197" s="3"/>
      <c r="C197" s="3"/>
      <c r="D197" s="2"/>
      <c r="E197" s="5"/>
      <c r="F197" s="2"/>
      <c r="G197" s="2"/>
      <c r="I197" s="47"/>
    </row>
    <row r="198" spans="1:11" s="7" customFormat="1" ht="21" customHeight="1" thickBot="1" x14ac:dyDescent="0.3">
      <c r="A198" s="71"/>
      <c r="B198" s="58" t="s">
        <v>80</v>
      </c>
      <c r="C198" s="58"/>
      <c r="D198" s="58"/>
      <c r="E198" s="58"/>
      <c r="F198" s="58"/>
      <c r="G198" s="58"/>
      <c r="H198" s="59"/>
      <c r="I198" s="47"/>
    </row>
    <row r="199" spans="1:11" s="7" customFormat="1" ht="15" customHeight="1" x14ac:dyDescent="0.25">
      <c r="A199" s="71"/>
      <c r="B199" s="11"/>
      <c r="C199" s="11"/>
      <c r="D199" s="11"/>
      <c r="E199" s="11"/>
      <c r="F199" s="11"/>
      <c r="G199" s="11"/>
      <c r="H199" s="11"/>
      <c r="I199" s="47"/>
    </row>
    <row r="200" spans="1:11" s="7" customFormat="1" ht="15.75" x14ac:dyDescent="0.25">
      <c r="A200" s="71"/>
      <c r="B200" s="60" t="s">
        <v>49</v>
      </c>
      <c r="C200" s="60"/>
      <c r="D200" s="60"/>
      <c r="E200" s="60"/>
      <c r="F200" s="60"/>
      <c r="G200" s="12" t="s">
        <v>48</v>
      </c>
      <c r="H200" s="12" t="s">
        <v>20</v>
      </c>
      <c r="I200" s="47"/>
    </row>
    <row r="201" spans="1:11" s="7" customFormat="1" ht="20.25" customHeight="1" x14ac:dyDescent="0.25">
      <c r="A201" s="71"/>
      <c r="B201" s="61" t="s">
        <v>16</v>
      </c>
      <c r="C201" s="62"/>
      <c r="D201" s="63" t="s">
        <v>81</v>
      </c>
      <c r="E201" s="64"/>
      <c r="F201" s="65"/>
      <c r="G201" s="13" t="s">
        <v>18</v>
      </c>
      <c r="H201" s="35">
        <v>299</v>
      </c>
      <c r="I201" s="47"/>
    </row>
    <row r="202" spans="1:11" s="7" customFormat="1" ht="20.25" customHeight="1" x14ac:dyDescent="0.25">
      <c r="A202" s="71"/>
      <c r="B202" s="66" t="s">
        <v>0</v>
      </c>
      <c r="C202" s="66"/>
      <c r="D202" s="67" t="s">
        <v>39</v>
      </c>
      <c r="E202" s="67" t="s">
        <v>39</v>
      </c>
      <c r="F202" s="67" t="s">
        <v>39</v>
      </c>
      <c r="G202" s="13"/>
      <c r="H202" s="20"/>
      <c r="I202" s="47"/>
    </row>
    <row r="203" spans="1:11" s="7" customFormat="1" ht="20.25" customHeight="1" x14ac:dyDescent="0.25">
      <c r="A203" s="71"/>
      <c r="B203" s="66" t="s">
        <v>2</v>
      </c>
      <c r="C203" s="66"/>
      <c r="D203" s="67" t="s">
        <v>13</v>
      </c>
      <c r="E203" s="67" t="s">
        <v>13</v>
      </c>
      <c r="F203" s="67" t="s">
        <v>13</v>
      </c>
      <c r="G203" s="16"/>
      <c r="H203" s="17"/>
      <c r="I203" s="47"/>
    </row>
    <row r="204" spans="1:11" s="7" customFormat="1" ht="20.25" customHeight="1" x14ac:dyDescent="0.25">
      <c r="A204" s="71"/>
      <c r="B204" s="66" t="s">
        <v>3</v>
      </c>
      <c r="C204" s="66"/>
      <c r="D204" s="67" t="s">
        <v>4</v>
      </c>
      <c r="E204" s="67" t="s">
        <v>4</v>
      </c>
      <c r="F204" s="67" t="s">
        <v>4</v>
      </c>
      <c r="G204" s="13"/>
      <c r="H204" s="14"/>
      <c r="I204" s="47"/>
    </row>
    <row r="205" spans="1:11" s="7" customFormat="1" ht="20.25" customHeight="1" x14ac:dyDescent="0.25">
      <c r="A205" s="71"/>
      <c r="B205" s="66" t="s">
        <v>15</v>
      </c>
      <c r="C205" s="66"/>
      <c r="D205" s="67"/>
      <c r="E205" s="67"/>
      <c r="F205" s="67"/>
      <c r="G205" s="18"/>
      <c r="H205" s="19"/>
      <c r="I205" s="47"/>
    </row>
    <row r="206" spans="1:11" s="7" customFormat="1" ht="20.25" customHeight="1" x14ac:dyDescent="0.25">
      <c r="A206" s="71"/>
      <c r="B206" s="66" t="s">
        <v>5</v>
      </c>
      <c r="C206" s="66"/>
      <c r="D206" s="67" t="s">
        <v>6</v>
      </c>
      <c r="E206" s="67" t="s">
        <v>6</v>
      </c>
      <c r="F206" s="67" t="s">
        <v>6</v>
      </c>
      <c r="G206" s="18"/>
      <c r="H206" s="19"/>
      <c r="I206" s="47"/>
    </row>
    <row r="207" spans="1:11" s="1" customFormat="1" ht="15" customHeight="1" thickBot="1" x14ac:dyDescent="0.3">
      <c r="A207" s="71"/>
      <c r="B207" s="3"/>
      <c r="C207" s="3"/>
      <c r="D207" s="2"/>
      <c r="E207" s="5"/>
      <c r="F207" s="2"/>
      <c r="G207" s="2"/>
      <c r="H207" s="7"/>
      <c r="I207" s="47"/>
      <c r="K207" s="7"/>
    </row>
    <row r="208" spans="1:11" s="1" customFormat="1" ht="21" customHeight="1" thickBot="1" x14ac:dyDescent="0.3">
      <c r="A208" s="71"/>
      <c r="B208" s="58" t="s">
        <v>82</v>
      </c>
      <c r="C208" s="58"/>
      <c r="D208" s="58"/>
      <c r="E208" s="58"/>
      <c r="F208" s="58"/>
      <c r="G208" s="58"/>
      <c r="H208" s="59"/>
      <c r="I208" s="47"/>
      <c r="K208" s="7"/>
    </row>
    <row r="209" spans="1:11" ht="15" customHeight="1" x14ac:dyDescent="0.25">
      <c r="A209" s="71"/>
      <c r="B209" s="11"/>
      <c r="C209" s="11"/>
      <c r="D209" s="11"/>
      <c r="E209" s="11"/>
      <c r="F209" s="11"/>
      <c r="G209" s="11"/>
      <c r="H209" s="11"/>
      <c r="I209" s="47"/>
      <c r="K209" s="7"/>
    </row>
    <row r="210" spans="1:11" s="1" customFormat="1" ht="15.75" x14ac:dyDescent="0.25">
      <c r="A210" s="71"/>
      <c r="B210" s="60" t="s">
        <v>49</v>
      </c>
      <c r="C210" s="60"/>
      <c r="D210" s="60"/>
      <c r="E210" s="60"/>
      <c r="F210" s="60"/>
      <c r="G210" s="12" t="s">
        <v>48</v>
      </c>
      <c r="H210" s="12" t="s">
        <v>20</v>
      </c>
      <c r="I210" s="47"/>
      <c r="K210" s="7"/>
    </row>
    <row r="211" spans="1:11" s="1" customFormat="1" ht="20.25" customHeight="1" x14ac:dyDescent="0.25">
      <c r="A211" s="71"/>
      <c r="B211" s="61" t="s">
        <v>16</v>
      </c>
      <c r="C211" s="62"/>
      <c r="D211" s="63" t="s">
        <v>83</v>
      </c>
      <c r="E211" s="64"/>
      <c r="F211" s="65"/>
      <c r="G211" s="13" t="s">
        <v>8</v>
      </c>
      <c r="H211" s="35">
        <v>147</v>
      </c>
      <c r="I211" s="47"/>
      <c r="K211" s="7"/>
    </row>
    <row r="212" spans="1:11" s="1" customFormat="1" ht="20.25" customHeight="1" x14ac:dyDescent="0.25">
      <c r="A212" s="71"/>
      <c r="B212" s="66" t="s">
        <v>0</v>
      </c>
      <c r="C212" s="66"/>
      <c r="D212" s="67" t="s">
        <v>40</v>
      </c>
      <c r="E212" s="67" t="s">
        <v>40</v>
      </c>
      <c r="F212" s="67" t="s">
        <v>40</v>
      </c>
      <c r="G212" s="13" t="s">
        <v>17</v>
      </c>
      <c r="H212" s="35">
        <v>156</v>
      </c>
      <c r="I212" s="47"/>
      <c r="K212" s="7"/>
    </row>
    <row r="213" spans="1:11" s="1" customFormat="1" ht="20.25" customHeight="1" x14ac:dyDescent="0.25">
      <c r="A213" s="71"/>
      <c r="B213" s="66" t="s">
        <v>2</v>
      </c>
      <c r="C213" s="66"/>
      <c r="D213" s="67" t="s">
        <v>41</v>
      </c>
      <c r="E213" s="67" t="s">
        <v>41</v>
      </c>
      <c r="F213" s="67" t="s">
        <v>41</v>
      </c>
      <c r="G213" s="16" t="s">
        <v>7</v>
      </c>
      <c r="H213" s="35">
        <v>169</v>
      </c>
      <c r="I213" s="47"/>
      <c r="K213" s="7"/>
    </row>
    <row r="214" spans="1:11" s="1" customFormat="1" ht="20.25" customHeight="1" x14ac:dyDescent="0.25">
      <c r="A214" s="71"/>
      <c r="B214" s="66" t="s">
        <v>3</v>
      </c>
      <c r="C214" s="66"/>
      <c r="D214" s="67" t="s">
        <v>4</v>
      </c>
      <c r="E214" s="67" t="s">
        <v>4</v>
      </c>
      <c r="F214" s="67" t="s">
        <v>4</v>
      </c>
      <c r="G214" s="13" t="s">
        <v>18</v>
      </c>
      <c r="H214" s="35">
        <v>175</v>
      </c>
      <c r="I214" s="47"/>
      <c r="K214" s="7"/>
    </row>
    <row r="215" spans="1:11" s="1" customFormat="1" ht="20.25" customHeight="1" x14ac:dyDescent="0.25">
      <c r="A215" s="71"/>
      <c r="B215" s="66" t="s">
        <v>15</v>
      </c>
      <c r="C215" s="66"/>
      <c r="D215" s="67"/>
      <c r="E215" s="67"/>
      <c r="F215" s="67"/>
      <c r="G215" s="18" t="s">
        <v>19</v>
      </c>
      <c r="H215" s="35">
        <v>268</v>
      </c>
      <c r="I215" s="47"/>
      <c r="K215" s="7"/>
    </row>
    <row r="216" spans="1:11" s="1" customFormat="1" ht="20.25" customHeight="1" x14ac:dyDescent="0.25">
      <c r="A216" s="71"/>
      <c r="B216" s="66" t="s">
        <v>5</v>
      </c>
      <c r="C216" s="66"/>
      <c r="D216" s="67" t="s">
        <v>6</v>
      </c>
      <c r="E216" s="67" t="s">
        <v>6</v>
      </c>
      <c r="F216" s="67" t="s">
        <v>6</v>
      </c>
      <c r="G216" s="18" t="s">
        <v>1</v>
      </c>
      <c r="H216" s="35">
        <v>426</v>
      </c>
      <c r="I216" s="47"/>
      <c r="K216" s="7"/>
    </row>
    <row r="217" spans="1:11" s="7" customFormat="1" ht="15" customHeight="1" thickBot="1" x14ac:dyDescent="0.3">
      <c r="A217" s="71"/>
      <c r="B217" s="3"/>
      <c r="C217" s="3"/>
      <c r="D217" s="2"/>
      <c r="E217" s="5"/>
      <c r="F217" s="2"/>
      <c r="G217" s="2"/>
      <c r="I217" s="47"/>
    </row>
    <row r="218" spans="1:11" s="7" customFormat="1" ht="21" customHeight="1" thickBot="1" x14ac:dyDescent="0.3">
      <c r="A218" s="71"/>
      <c r="B218" s="58" t="s">
        <v>91</v>
      </c>
      <c r="C218" s="58"/>
      <c r="D218" s="58"/>
      <c r="E218" s="58"/>
      <c r="F218" s="58"/>
      <c r="G218" s="58"/>
      <c r="H218" s="59"/>
      <c r="I218" s="47"/>
    </row>
    <row r="219" spans="1:11" s="7" customFormat="1" ht="15" customHeight="1" x14ac:dyDescent="0.25">
      <c r="A219" s="71"/>
      <c r="B219" s="11"/>
      <c r="C219" s="11"/>
      <c r="D219" s="11"/>
      <c r="E219" s="11"/>
      <c r="F219" s="11"/>
      <c r="G219" s="11"/>
      <c r="H219" s="11"/>
      <c r="I219" s="47"/>
    </row>
    <row r="220" spans="1:11" s="7" customFormat="1" ht="15.75" x14ac:dyDescent="0.25">
      <c r="A220" s="71"/>
      <c r="B220" s="60" t="s">
        <v>49</v>
      </c>
      <c r="C220" s="60"/>
      <c r="D220" s="60"/>
      <c r="E220" s="60"/>
      <c r="F220" s="60"/>
      <c r="G220" s="12" t="s">
        <v>48</v>
      </c>
      <c r="H220" s="12" t="s">
        <v>20</v>
      </c>
      <c r="I220" s="47"/>
    </row>
    <row r="221" spans="1:11" s="7" customFormat="1" ht="20.25" customHeight="1" x14ac:dyDescent="0.25">
      <c r="A221" s="71"/>
      <c r="B221" s="61" t="s">
        <v>16</v>
      </c>
      <c r="C221" s="62"/>
      <c r="D221" s="63" t="s">
        <v>92</v>
      </c>
      <c r="E221" s="64"/>
      <c r="F221" s="65"/>
      <c r="G221" s="13" t="s">
        <v>86</v>
      </c>
      <c r="H221" s="35">
        <v>230</v>
      </c>
      <c r="I221" s="47"/>
    </row>
    <row r="222" spans="1:11" s="7" customFormat="1" ht="20.25" customHeight="1" x14ac:dyDescent="0.25">
      <c r="A222" s="71"/>
      <c r="B222" s="66" t="s">
        <v>0</v>
      </c>
      <c r="C222" s="66"/>
      <c r="D222" s="67" t="s">
        <v>94</v>
      </c>
      <c r="E222" s="67" t="s">
        <v>42</v>
      </c>
      <c r="F222" s="67" t="s">
        <v>42</v>
      </c>
      <c r="G222" s="13" t="s">
        <v>87</v>
      </c>
      <c r="H222" s="35">
        <v>259</v>
      </c>
      <c r="I222" s="47"/>
    </row>
    <row r="223" spans="1:11" s="7" customFormat="1" ht="20.25" customHeight="1" x14ac:dyDescent="0.25">
      <c r="A223" s="71"/>
      <c r="B223" s="66" t="s">
        <v>2</v>
      </c>
      <c r="C223" s="66"/>
      <c r="D223" s="67" t="s">
        <v>13</v>
      </c>
      <c r="E223" s="67" t="s">
        <v>13</v>
      </c>
      <c r="F223" s="67" t="s">
        <v>13</v>
      </c>
      <c r="G223" s="16"/>
      <c r="H223" s="17"/>
      <c r="I223" s="47"/>
    </row>
    <row r="224" spans="1:11" s="7" customFormat="1" ht="20.25" customHeight="1" x14ac:dyDescent="0.25">
      <c r="A224" s="71"/>
      <c r="B224" s="66" t="s">
        <v>3</v>
      </c>
      <c r="C224" s="66"/>
      <c r="D224" s="67" t="s">
        <v>4</v>
      </c>
      <c r="E224" s="67" t="s">
        <v>4</v>
      </c>
      <c r="F224" s="67" t="s">
        <v>4</v>
      </c>
      <c r="G224" s="13"/>
      <c r="H224" s="14"/>
      <c r="I224" s="47"/>
    </row>
    <row r="225" spans="1:11" s="7" customFormat="1" ht="20.25" customHeight="1" x14ac:dyDescent="0.25">
      <c r="A225" s="71"/>
      <c r="B225" s="66" t="s">
        <v>15</v>
      </c>
      <c r="C225" s="66"/>
      <c r="D225" s="67"/>
      <c r="E225" s="67"/>
      <c r="F225" s="67"/>
      <c r="G225" s="18"/>
      <c r="H225" s="19"/>
      <c r="I225" s="47"/>
    </row>
    <row r="226" spans="1:11" s="7" customFormat="1" ht="20.25" customHeight="1" x14ac:dyDescent="0.25">
      <c r="A226" s="71"/>
      <c r="B226" s="66" t="s">
        <v>5</v>
      </c>
      <c r="C226" s="66"/>
      <c r="D226" s="67" t="s">
        <v>6</v>
      </c>
      <c r="E226" s="67" t="s">
        <v>6</v>
      </c>
      <c r="F226" s="67" t="s">
        <v>6</v>
      </c>
      <c r="G226" s="18"/>
      <c r="H226" s="19"/>
      <c r="I226" s="47"/>
    </row>
    <row r="227" spans="1:11" ht="15" customHeight="1" x14ac:dyDescent="0.25">
      <c r="A227" s="71"/>
      <c r="I227" s="47"/>
      <c r="K227" s="7"/>
    </row>
    <row r="228" spans="1:11" s="7" customFormat="1" ht="15" customHeight="1" x14ac:dyDescent="0.25">
      <c r="A228" s="71"/>
      <c r="B228" s="29"/>
      <c r="C228" s="29"/>
      <c r="D228" s="29"/>
      <c r="E228" s="29"/>
      <c r="F228" s="29"/>
      <c r="G228" s="29"/>
      <c r="H228" s="29"/>
      <c r="I228" s="47"/>
    </row>
    <row r="229" spans="1:11" ht="15" customHeight="1" x14ac:dyDescent="0.25">
      <c r="A229" s="71"/>
      <c r="B229" s="29"/>
      <c r="C229" s="29"/>
      <c r="D229" s="29"/>
      <c r="E229" s="29"/>
      <c r="F229" s="29"/>
      <c r="G229" s="29"/>
      <c r="H229" s="29"/>
      <c r="I229" s="47"/>
      <c r="K229" s="7"/>
    </row>
    <row r="230" spans="1:11" s="1" customFormat="1" ht="15" customHeight="1" x14ac:dyDescent="0.25">
      <c r="A230" s="71"/>
      <c r="B230" s="29"/>
      <c r="C230" s="29"/>
      <c r="D230" s="29"/>
      <c r="E230" s="29"/>
      <c r="F230" s="29"/>
      <c r="G230" s="29"/>
      <c r="H230" s="29"/>
      <c r="I230" s="47"/>
      <c r="K230" s="7"/>
    </row>
    <row r="231" spans="1:11" s="1" customFormat="1" ht="15" customHeight="1" x14ac:dyDescent="0.25">
      <c r="A231" s="71"/>
      <c r="B231" s="29"/>
      <c r="C231" s="29"/>
      <c r="D231" s="29"/>
      <c r="E231" s="29"/>
      <c r="F231" s="29"/>
      <c r="G231" s="29"/>
      <c r="H231" s="29"/>
      <c r="I231" s="47"/>
      <c r="K231" s="7"/>
    </row>
    <row r="232" spans="1:11" s="1" customFormat="1" ht="15" customHeight="1" thickBot="1" x14ac:dyDescent="0.3">
      <c r="A232" s="71"/>
      <c r="B232" s="69"/>
      <c r="C232" s="69"/>
      <c r="D232" s="69"/>
      <c r="E232" s="69"/>
      <c r="F232" s="69"/>
      <c r="G232" s="69"/>
      <c r="H232" s="69"/>
      <c r="I232" s="47"/>
      <c r="K232" s="7"/>
    </row>
    <row r="233" spans="1:11" s="7" customFormat="1" ht="21" customHeight="1" thickBot="1" x14ac:dyDescent="0.3">
      <c r="A233" s="70"/>
      <c r="B233" s="58" t="s">
        <v>89</v>
      </c>
      <c r="C233" s="58"/>
      <c r="D233" s="58"/>
      <c r="E233" s="58"/>
      <c r="F233" s="58"/>
      <c r="G233" s="58"/>
      <c r="H233" s="59"/>
      <c r="I233" s="47"/>
    </row>
    <row r="234" spans="1:11" s="7" customFormat="1" ht="15" customHeight="1" x14ac:dyDescent="0.25">
      <c r="A234" s="71"/>
      <c r="B234" s="11"/>
      <c r="C234" s="11"/>
      <c r="D234" s="11"/>
      <c r="E234" s="11"/>
      <c r="F234" s="11"/>
      <c r="G234" s="11"/>
      <c r="H234" s="11"/>
      <c r="I234" s="47"/>
    </row>
    <row r="235" spans="1:11" s="7" customFormat="1" ht="15.75" x14ac:dyDescent="0.25">
      <c r="A235" s="71"/>
      <c r="B235" s="60" t="s">
        <v>49</v>
      </c>
      <c r="C235" s="60"/>
      <c r="D235" s="60"/>
      <c r="E235" s="60"/>
      <c r="F235" s="60"/>
      <c r="G235" s="12" t="s">
        <v>48</v>
      </c>
      <c r="H235" s="12" t="s">
        <v>20</v>
      </c>
      <c r="I235" s="47"/>
    </row>
    <row r="236" spans="1:11" s="7" customFormat="1" ht="20.25" customHeight="1" x14ac:dyDescent="0.25">
      <c r="A236" s="71"/>
      <c r="B236" s="61" t="s">
        <v>16</v>
      </c>
      <c r="C236" s="62"/>
      <c r="D236" s="63" t="s">
        <v>90</v>
      </c>
      <c r="E236" s="64"/>
      <c r="F236" s="65"/>
      <c r="G236" s="13" t="s">
        <v>95</v>
      </c>
      <c r="H236" s="35">
        <v>259</v>
      </c>
      <c r="I236" s="47"/>
    </row>
    <row r="237" spans="1:11" s="7" customFormat="1" ht="20.25" customHeight="1" x14ac:dyDescent="0.25">
      <c r="A237" s="71"/>
      <c r="B237" s="66" t="s">
        <v>0</v>
      </c>
      <c r="C237" s="66"/>
      <c r="D237" s="67" t="s">
        <v>93</v>
      </c>
      <c r="E237" s="67" t="s">
        <v>38</v>
      </c>
      <c r="F237" s="67" t="s">
        <v>38</v>
      </c>
      <c r="G237" s="13"/>
      <c r="H237" s="20"/>
      <c r="I237" s="47"/>
    </row>
    <row r="238" spans="1:11" s="7" customFormat="1" ht="20.25" customHeight="1" x14ac:dyDescent="0.25">
      <c r="A238" s="71"/>
      <c r="B238" s="66" t="s">
        <v>2</v>
      </c>
      <c r="C238" s="66"/>
      <c r="D238" s="67" t="s">
        <v>13</v>
      </c>
      <c r="E238" s="67" t="s">
        <v>13</v>
      </c>
      <c r="F238" s="67" t="s">
        <v>13</v>
      </c>
      <c r="G238" s="16"/>
      <c r="H238" s="17"/>
      <c r="I238" s="47"/>
    </row>
    <row r="239" spans="1:11" s="7" customFormat="1" ht="20.25" customHeight="1" x14ac:dyDescent="0.25">
      <c r="A239" s="71"/>
      <c r="B239" s="66" t="s">
        <v>3</v>
      </c>
      <c r="C239" s="66"/>
      <c r="D239" s="67" t="s">
        <v>4</v>
      </c>
      <c r="E239" s="67" t="s">
        <v>4</v>
      </c>
      <c r="F239" s="67" t="s">
        <v>4</v>
      </c>
      <c r="G239" s="13"/>
      <c r="H239" s="14"/>
      <c r="I239" s="47"/>
    </row>
    <row r="240" spans="1:11" s="7" customFormat="1" ht="20.25" customHeight="1" x14ac:dyDescent="0.25">
      <c r="A240" s="71"/>
      <c r="B240" s="66" t="s">
        <v>15</v>
      </c>
      <c r="C240" s="66"/>
      <c r="D240" s="67"/>
      <c r="E240" s="67"/>
      <c r="F240" s="67"/>
      <c r="G240" s="18"/>
      <c r="H240" s="19"/>
      <c r="I240" s="47"/>
    </row>
    <row r="241" spans="1:9" s="7" customFormat="1" ht="20.25" customHeight="1" x14ac:dyDescent="0.25">
      <c r="A241" s="71"/>
      <c r="B241" s="66" t="s">
        <v>5</v>
      </c>
      <c r="C241" s="66"/>
      <c r="D241" s="67" t="s">
        <v>6</v>
      </c>
      <c r="E241" s="67" t="s">
        <v>6</v>
      </c>
      <c r="F241" s="67" t="s">
        <v>6</v>
      </c>
      <c r="G241" s="18"/>
      <c r="H241" s="19"/>
      <c r="I241" s="47"/>
    </row>
    <row r="242" spans="1:9" s="7" customFormat="1" ht="15" customHeight="1" thickBot="1" x14ac:dyDescent="0.3">
      <c r="A242" s="71"/>
      <c r="B242" s="3"/>
      <c r="C242" s="3"/>
      <c r="D242" s="2"/>
      <c r="E242" s="5"/>
      <c r="F242" s="2"/>
      <c r="G242" s="2"/>
      <c r="I242" s="47"/>
    </row>
    <row r="243" spans="1:9" s="7" customFormat="1" ht="21" customHeight="1" thickBot="1" x14ac:dyDescent="0.3">
      <c r="A243" s="71"/>
      <c r="B243" s="58" t="s">
        <v>96</v>
      </c>
      <c r="C243" s="58"/>
      <c r="D243" s="58"/>
      <c r="E243" s="58"/>
      <c r="F243" s="58"/>
      <c r="G243" s="58"/>
      <c r="H243" s="59"/>
      <c r="I243" s="47"/>
    </row>
    <row r="244" spans="1:9" s="7" customFormat="1" ht="15" customHeight="1" x14ac:dyDescent="0.25">
      <c r="A244" s="71"/>
      <c r="B244" s="11"/>
      <c r="C244" s="11"/>
      <c r="D244" s="11"/>
      <c r="E244" s="11"/>
      <c r="F244" s="11"/>
      <c r="G244" s="11"/>
      <c r="H244" s="11"/>
      <c r="I244" s="47"/>
    </row>
    <row r="245" spans="1:9" s="7" customFormat="1" ht="15.75" x14ac:dyDescent="0.25">
      <c r="A245" s="71"/>
      <c r="B245" s="60" t="s">
        <v>49</v>
      </c>
      <c r="C245" s="60"/>
      <c r="D245" s="60"/>
      <c r="E245" s="60"/>
      <c r="F245" s="60"/>
      <c r="G245" s="12" t="s">
        <v>48</v>
      </c>
      <c r="H245" s="12" t="s">
        <v>20</v>
      </c>
      <c r="I245" s="47"/>
    </row>
    <row r="246" spans="1:9" s="7" customFormat="1" ht="20.25" customHeight="1" x14ac:dyDescent="0.25">
      <c r="A246" s="71"/>
      <c r="B246" s="61" t="s">
        <v>16</v>
      </c>
      <c r="C246" s="62"/>
      <c r="D246" s="63" t="s">
        <v>97</v>
      </c>
      <c r="E246" s="64"/>
      <c r="F246" s="65"/>
      <c r="G246" s="13" t="s">
        <v>18</v>
      </c>
      <c r="H246" s="35">
        <v>299</v>
      </c>
      <c r="I246" s="47"/>
    </row>
    <row r="247" spans="1:9" s="7" customFormat="1" ht="20.25" customHeight="1" x14ac:dyDescent="0.25">
      <c r="A247" s="71"/>
      <c r="B247" s="66" t="s">
        <v>0</v>
      </c>
      <c r="C247" s="66"/>
      <c r="D247" s="67" t="s">
        <v>39</v>
      </c>
      <c r="E247" s="67" t="s">
        <v>39</v>
      </c>
      <c r="F247" s="67" t="s">
        <v>39</v>
      </c>
      <c r="G247" s="13"/>
      <c r="H247" s="20"/>
      <c r="I247" s="47"/>
    </row>
    <row r="248" spans="1:9" s="7" customFormat="1" ht="20.25" customHeight="1" x14ac:dyDescent="0.25">
      <c r="A248" s="71"/>
      <c r="B248" s="66" t="s">
        <v>2</v>
      </c>
      <c r="C248" s="66"/>
      <c r="D248" s="67" t="s">
        <v>13</v>
      </c>
      <c r="E248" s="67" t="s">
        <v>13</v>
      </c>
      <c r="F248" s="67" t="s">
        <v>13</v>
      </c>
      <c r="G248" s="16"/>
      <c r="H248" s="17"/>
      <c r="I248" s="47"/>
    </row>
    <row r="249" spans="1:9" s="7" customFormat="1" ht="20.25" customHeight="1" x14ac:dyDescent="0.25">
      <c r="A249" s="71"/>
      <c r="B249" s="66" t="s">
        <v>3</v>
      </c>
      <c r="C249" s="66"/>
      <c r="D249" s="67" t="s">
        <v>4</v>
      </c>
      <c r="E249" s="67" t="s">
        <v>4</v>
      </c>
      <c r="F249" s="67" t="s">
        <v>4</v>
      </c>
      <c r="G249" s="13"/>
      <c r="H249" s="14"/>
      <c r="I249" s="47"/>
    </row>
    <row r="250" spans="1:9" s="7" customFormat="1" ht="20.25" customHeight="1" x14ac:dyDescent="0.25">
      <c r="A250" s="71"/>
      <c r="B250" s="66" t="s">
        <v>15</v>
      </c>
      <c r="C250" s="66"/>
      <c r="D250" s="67"/>
      <c r="E250" s="67"/>
      <c r="F250" s="67"/>
      <c r="G250" s="18"/>
      <c r="H250" s="19"/>
      <c r="I250" s="47"/>
    </row>
    <row r="251" spans="1:9" s="7" customFormat="1" ht="20.25" customHeight="1" x14ac:dyDescent="0.25">
      <c r="A251" s="71"/>
      <c r="B251" s="66" t="s">
        <v>5</v>
      </c>
      <c r="C251" s="66"/>
      <c r="D251" s="67" t="s">
        <v>6</v>
      </c>
      <c r="E251" s="67" t="s">
        <v>6</v>
      </c>
      <c r="F251" s="67" t="s">
        <v>6</v>
      </c>
      <c r="G251" s="18"/>
      <c r="H251" s="19"/>
      <c r="I251" s="47"/>
    </row>
    <row r="252" spans="1:9" s="7" customFormat="1" ht="15" customHeight="1" thickBot="1" x14ac:dyDescent="0.3">
      <c r="A252" s="71"/>
      <c r="B252" s="3"/>
      <c r="C252" s="3"/>
      <c r="D252" s="2"/>
      <c r="E252" s="5"/>
      <c r="F252" s="2"/>
      <c r="G252" s="2"/>
      <c r="I252" s="47"/>
    </row>
    <row r="253" spans="1:9" s="7" customFormat="1" ht="21" customHeight="1" thickBot="1" x14ac:dyDescent="0.3">
      <c r="A253" s="71"/>
      <c r="B253" s="58" t="s">
        <v>98</v>
      </c>
      <c r="C253" s="58"/>
      <c r="D253" s="58"/>
      <c r="E253" s="58"/>
      <c r="F253" s="58"/>
      <c r="G253" s="58"/>
      <c r="H253" s="59"/>
      <c r="I253" s="47"/>
    </row>
    <row r="254" spans="1:9" s="7" customFormat="1" ht="15" customHeight="1" x14ac:dyDescent="0.25">
      <c r="A254" s="71"/>
      <c r="B254" s="11"/>
      <c r="C254" s="11"/>
      <c r="D254" s="11"/>
      <c r="E254" s="11"/>
      <c r="F254" s="11"/>
      <c r="G254" s="11"/>
      <c r="H254" s="11"/>
      <c r="I254" s="47"/>
    </row>
    <row r="255" spans="1:9" s="7" customFormat="1" ht="15.75" x14ac:dyDescent="0.25">
      <c r="A255" s="71"/>
      <c r="B255" s="60" t="s">
        <v>49</v>
      </c>
      <c r="C255" s="60"/>
      <c r="D255" s="60"/>
      <c r="E255" s="60"/>
      <c r="F255" s="60"/>
      <c r="G255" s="12" t="s">
        <v>48</v>
      </c>
      <c r="H255" s="12" t="s">
        <v>20</v>
      </c>
      <c r="I255" s="47"/>
    </row>
    <row r="256" spans="1:9" s="7" customFormat="1" ht="20.25" customHeight="1" x14ac:dyDescent="0.25">
      <c r="A256" s="71"/>
      <c r="B256" s="61" t="s">
        <v>16</v>
      </c>
      <c r="C256" s="62"/>
      <c r="D256" s="63" t="s">
        <v>99</v>
      </c>
      <c r="E256" s="64"/>
      <c r="F256" s="65"/>
      <c r="G256" s="13" t="s">
        <v>9</v>
      </c>
      <c r="H256" s="35">
        <v>357</v>
      </c>
      <c r="I256" s="47"/>
    </row>
    <row r="257" spans="1:9" s="7" customFormat="1" ht="20.25" customHeight="1" x14ac:dyDescent="0.25">
      <c r="A257" s="71"/>
      <c r="B257" s="66" t="s">
        <v>0</v>
      </c>
      <c r="C257" s="66"/>
      <c r="D257" s="67" t="s">
        <v>100</v>
      </c>
      <c r="E257" s="67" t="s">
        <v>40</v>
      </c>
      <c r="F257" s="67" t="s">
        <v>40</v>
      </c>
      <c r="G257" s="13"/>
      <c r="H257" s="31"/>
      <c r="I257" s="47"/>
    </row>
    <row r="258" spans="1:9" s="7" customFormat="1" ht="20.25" customHeight="1" x14ac:dyDescent="0.25">
      <c r="A258" s="71"/>
      <c r="B258" s="66" t="s">
        <v>2</v>
      </c>
      <c r="C258" s="66"/>
      <c r="D258" s="67" t="s">
        <v>101</v>
      </c>
      <c r="E258" s="67" t="s">
        <v>41</v>
      </c>
      <c r="F258" s="67" t="s">
        <v>41</v>
      </c>
      <c r="G258" s="16"/>
      <c r="H258" s="32"/>
      <c r="I258" s="47"/>
    </row>
    <row r="259" spans="1:9" s="7" customFormat="1" ht="20.25" customHeight="1" x14ac:dyDescent="0.25">
      <c r="A259" s="71"/>
      <c r="B259" s="66" t="s">
        <v>3</v>
      </c>
      <c r="C259" s="66"/>
      <c r="D259" s="67" t="s">
        <v>4</v>
      </c>
      <c r="E259" s="67" t="s">
        <v>4</v>
      </c>
      <c r="F259" s="67" t="s">
        <v>4</v>
      </c>
      <c r="G259" s="13"/>
      <c r="H259" s="30"/>
      <c r="I259" s="47"/>
    </row>
    <row r="260" spans="1:9" s="7" customFormat="1" ht="20.25" customHeight="1" x14ac:dyDescent="0.25">
      <c r="A260" s="71"/>
      <c r="B260" s="66" t="s">
        <v>15</v>
      </c>
      <c r="C260" s="66"/>
      <c r="D260" s="67"/>
      <c r="E260" s="67"/>
      <c r="F260" s="67"/>
      <c r="G260" s="18"/>
      <c r="H260" s="33"/>
      <c r="I260" s="47"/>
    </row>
    <row r="261" spans="1:9" s="7" customFormat="1" ht="20.25" customHeight="1" x14ac:dyDescent="0.25">
      <c r="A261" s="71"/>
      <c r="B261" s="66" t="s">
        <v>5</v>
      </c>
      <c r="C261" s="66"/>
      <c r="D261" s="67" t="s">
        <v>6</v>
      </c>
      <c r="E261" s="67" t="s">
        <v>6</v>
      </c>
      <c r="F261" s="67" t="s">
        <v>6</v>
      </c>
      <c r="G261" s="18"/>
      <c r="H261" s="33"/>
      <c r="I261" s="47"/>
    </row>
    <row r="262" spans="1:9" s="7" customFormat="1" ht="15" customHeight="1" thickBot="1" x14ac:dyDescent="0.3">
      <c r="A262" s="71"/>
      <c r="B262" s="3"/>
      <c r="C262" s="3"/>
      <c r="D262" s="2"/>
      <c r="E262" s="5"/>
      <c r="F262" s="2"/>
      <c r="G262" s="2"/>
      <c r="I262" s="47"/>
    </row>
    <row r="263" spans="1:9" s="7" customFormat="1" ht="21" customHeight="1" thickBot="1" x14ac:dyDescent="0.3">
      <c r="A263" s="71"/>
      <c r="B263" s="58" t="s">
        <v>102</v>
      </c>
      <c r="C263" s="58"/>
      <c r="D263" s="58"/>
      <c r="E263" s="58"/>
      <c r="F263" s="58"/>
      <c r="G263" s="58"/>
      <c r="H263" s="59"/>
      <c r="I263" s="47"/>
    </row>
    <row r="264" spans="1:9" s="7" customFormat="1" ht="15" customHeight="1" x14ac:dyDescent="0.25">
      <c r="A264" s="71"/>
      <c r="B264" s="11"/>
      <c r="C264" s="11"/>
      <c r="D264" s="11"/>
      <c r="E264" s="11"/>
      <c r="F264" s="11"/>
      <c r="G264" s="11"/>
      <c r="H264" s="11"/>
      <c r="I264" s="47"/>
    </row>
    <row r="265" spans="1:9" s="7" customFormat="1" ht="15.75" x14ac:dyDescent="0.25">
      <c r="A265" s="71"/>
      <c r="B265" s="60" t="s">
        <v>49</v>
      </c>
      <c r="C265" s="60"/>
      <c r="D265" s="60"/>
      <c r="E265" s="60"/>
      <c r="F265" s="60"/>
      <c r="G265" s="12" t="s">
        <v>48</v>
      </c>
      <c r="H265" s="12" t="s">
        <v>20</v>
      </c>
      <c r="I265" s="47"/>
    </row>
    <row r="266" spans="1:9" s="7" customFormat="1" ht="20.25" customHeight="1" x14ac:dyDescent="0.25">
      <c r="A266" s="71"/>
      <c r="B266" s="61" t="s">
        <v>16</v>
      </c>
      <c r="C266" s="62"/>
      <c r="D266" s="63" t="s">
        <v>103</v>
      </c>
      <c r="E266" s="64"/>
      <c r="F266" s="65"/>
      <c r="G266" s="13" t="s">
        <v>9</v>
      </c>
      <c r="H266" s="35">
        <v>334</v>
      </c>
      <c r="I266" s="47"/>
    </row>
    <row r="267" spans="1:9" s="7" customFormat="1" ht="20.25" customHeight="1" x14ac:dyDescent="0.25">
      <c r="A267" s="71"/>
      <c r="B267" s="66" t="s">
        <v>0</v>
      </c>
      <c r="C267" s="66"/>
      <c r="D267" s="67" t="s">
        <v>104</v>
      </c>
      <c r="E267" s="67" t="s">
        <v>42</v>
      </c>
      <c r="F267" s="67" t="s">
        <v>42</v>
      </c>
      <c r="G267" s="13"/>
      <c r="H267" s="20"/>
      <c r="I267" s="47"/>
    </row>
    <row r="268" spans="1:9" s="7" customFormat="1" ht="20.25" customHeight="1" x14ac:dyDescent="0.25">
      <c r="A268" s="71"/>
      <c r="B268" s="66" t="s">
        <v>2</v>
      </c>
      <c r="C268" s="66"/>
      <c r="D268" s="67" t="s">
        <v>105</v>
      </c>
      <c r="E268" s="67" t="s">
        <v>13</v>
      </c>
      <c r="F268" s="67" t="s">
        <v>13</v>
      </c>
      <c r="G268" s="16"/>
      <c r="H268" s="17"/>
      <c r="I268" s="47"/>
    </row>
    <row r="269" spans="1:9" s="7" customFormat="1" ht="20.25" customHeight="1" x14ac:dyDescent="0.25">
      <c r="A269" s="71"/>
      <c r="B269" s="66" t="s">
        <v>3</v>
      </c>
      <c r="C269" s="66"/>
      <c r="D269" s="67" t="s">
        <v>4</v>
      </c>
      <c r="E269" s="67" t="s">
        <v>4</v>
      </c>
      <c r="F269" s="67" t="s">
        <v>4</v>
      </c>
      <c r="G269" s="13"/>
      <c r="H269" s="14"/>
      <c r="I269" s="47"/>
    </row>
    <row r="270" spans="1:9" s="7" customFormat="1" ht="20.25" customHeight="1" x14ac:dyDescent="0.25">
      <c r="A270" s="71"/>
      <c r="B270" s="66" t="s">
        <v>15</v>
      </c>
      <c r="C270" s="66"/>
      <c r="D270" s="67"/>
      <c r="E270" s="67"/>
      <c r="F270" s="67"/>
      <c r="G270" s="18"/>
      <c r="H270" s="19"/>
      <c r="I270" s="47"/>
    </row>
    <row r="271" spans="1:9" s="7" customFormat="1" ht="20.25" customHeight="1" x14ac:dyDescent="0.25">
      <c r="A271" s="71"/>
      <c r="B271" s="66" t="s">
        <v>5</v>
      </c>
      <c r="C271" s="66"/>
      <c r="D271" s="67" t="s">
        <v>6</v>
      </c>
      <c r="E271" s="67" t="s">
        <v>6</v>
      </c>
      <c r="F271" s="67" t="s">
        <v>6</v>
      </c>
      <c r="G271" s="18"/>
      <c r="H271" s="19"/>
      <c r="I271" s="47"/>
    </row>
    <row r="272" spans="1:9" s="7" customFormat="1" ht="15" customHeight="1" x14ac:dyDescent="0.25">
      <c r="A272" s="71"/>
      <c r="I272" s="47"/>
    </row>
    <row r="273" spans="1:9" s="7" customFormat="1" ht="15" customHeight="1" x14ac:dyDescent="0.25">
      <c r="A273" s="71"/>
      <c r="B273" s="57" t="s">
        <v>47</v>
      </c>
      <c r="C273" s="57"/>
      <c r="D273" s="57"/>
      <c r="E273" s="57"/>
      <c r="F273" s="57"/>
      <c r="G273" s="57"/>
      <c r="H273" s="57"/>
      <c r="I273" s="47"/>
    </row>
    <row r="274" spans="1:9" s="7" customFormat="1" ht="15" customHeight="1" x14ac:dyDescent="0.25">
      <c r="A274" s="71"/>
      <c r="B274" s="68" t="s">
        <v>134</v>
      </c>
      <c r="C274" s="68"/>
      <c r="D274" s="68"/>
      <c r="E274" s="68"/>
      <c r="F274" s="29"/>
      <c r="G274" s="29"/>
      <c r="H274" s="29"/>
      <c r="I274" s="47"/>
    </row>
    <row r="275" spans="1:9" s="7" customFormat="1" ht="15" customHeight="1" x14ac:dyDescent="0.25">
      <c r="A275" s="71"/>
      <c r="B275" s="9" t="s">
        <v>107</v>
      </c>
      <c r="C275" s="9"/>
      <c r="D275" s="9"/>
      <c r="E275" s="9"/>
      <c r="F275" s="29"/>
      <c r="G275" s="29"/>
      <c r="H275" s="29"/>
      <c r="I275" s="47"/>
    </row>
    <row r="276" spans="1:9" s="7" customFormat="1" ht="15" customHeight="1" x14ac:dyDescent="0.25">
      <c r="A276" s="71"/>
      <c r="C276" s="34"/>
      <c r="D276" s="34"/>
      <c r="E276" s="34"/>
      <c r="F276" s="29"/>
      <c r="G276" s="29"/>
      <c r="H276" s="29"/>
      <c r="I276" s="47"/>
    </row>
    <row r="277" spans="1:9" s="7" customFormat="1" ht="15" customHeight="1" x14ac:dyDescent="0.25">
      <c r="A277" s="71"/>
      <c r="B277" s="57"/>
      <c r="C277" s="57"/>
      <c r="D277" s="57"/>
      <c r="E277" s="57"/>
      <c r="F277" s="57"/>
      <c r="G277" s="57"/>
      <c r="H277" s="57"/>
      <c r="I277" s="47"/>
    </row>
    <row r="278" spans="1:9" s="1" customFormat="1" x14ac:dyDescent="0.25">
      <c r="A278" s="7"/>
      <c r="C278"/>
      <c r="D278"/>
      <c r="E278"/>
      <c r="F278"/>
      <c r="G278"/>
      <c r="H278"/>
    </row>
    <row r="279" spans="1:9" s="1" customFormat="1" x14ac:dyDescent="0.25">
      <c r="A279" s="7"/>
      <c r="C279"/>
      <c r="D279"/>
      <c r="E279"/>
      <c r="F279"/>
      <c r="G279"/>
      <c r="H279"/>
    </row>
    <row r="280" spans="1:9" s="1" customFormat="1" x14ac:dyDescent="0.25">
      <c r="A280" s="7"/>
      <c r="C280"/>
      <c r="D280"/>
      <c r="E280"/>
      <c r="F280"/>
      <c r="G280"/>
      <c r="H280"/>
    </row>
    <row r="281" spans="1:9" s="1" customFormat="1" x14ac:dyDescent="0.25">
      <c r="A281" s="7"/>
      <c r="C281"/>
      <c r="D281"/>
      <c r="E281"/>
      <c r="F281"/>
      <c r="G281"/>
      <c r="H281"/>
    </row>
    <row r="282" spans="1:9" s="1" customFormat="1" x14ac:dyDescent="0.25">
      <c r="A282" s="7"/>
      <c r="C282"/>
      <c r="D282"/>
      <c r="E282"/>
      <c r="F282"/>
      <c r="G282"/>
      <c r="H282"/>
    </row>
    <row r="283" spans="1:9" s="1" customFormat="1" x14ac:dyDescent="0.25">
      <c r="A283" s="7"/>
      <c r="C283"/>
      <c r="D283"/>
      <c r="E283"/>
      <c r="F283"/>
      <c r="G283"/>
      <c r="H283"/>
    </row>
    <row r="284" spans="1:9" s="1" customFormat="1" x14ac:dyDescent="0.25">
      <c r="A284" s="7"/>
      <c r="C284"/>
      <c r="D284"/>
      <c r="E284"/>
      <c r="F284"/>
      <c r="G284"/>
      <c r="H284"/>
    </row>
    <row r="285" spans="1:9" s="1" customFormat="1" x14ac:dyDescent="0.25">
      <c r="A285" s="7"/>
      <c r="C285"/>
      <c r="D285"/>
      <c r="E285"/>
      <c r="F285"/>
      <c r="G285"/>
      <c r="H285"/>
    </row>
    <row r="286" spans="1:9" s="1" customFormat="1" x14ac:dyDescent="0.25">
      <c r="A286" s="7"/>
      <c r="C286"/>
      <c r="D286"/>
      <c r="E286"/>
      <c r="F286"/>
      <c r="G286"/>
      <c r="H286"/>
    </row>
    <row r="287" spans="1:9" s="1" customFormat="1" x14ac:dyDescent="0.25">
      <c r="A287" s="7"/>
      <c r="C287"/>
      <c r="D287"/>
      <c r="E287"/>
      <c r="F287"/>
      <c r="G287"/>
      <c r="H287"/>
    </row>
  </sheetData>
  <mergeCells count="366">
    <mergeCell ref="B32:H32"/>
    <mergeCell ref="D43:F43"/>
    <mergeCell ref="D44:F44"/>
    <mergeCell ref="D40:F40"/>
    <mergeCell ref="B39:C39"/>
    <mergeCell ref="B40:C40"/>
    <mergeCell ref="D39:F39"/>
    <mergeCell ref="B42:F42"/>
    <mergeCell ref="B43:C43"/>
    <mergeCell ref="B44:C44"/>
    <mergeCell ref="B34:F34"/>
    <mergeCell ref="D35:F35"/>
    <mergeCell ref="B35:C35"/>
    <mergeCell ref="B36:C36"/>
    <mergeCell ref="B37:C37"/>
    <mergeCell ref="B38:C38"/>
    <mergeCell ref="D36:F36"/>
    <mergeCell ref="D37:F37"/>
    <mergeCell ref="D38:F38"/>
    <mergeCell ref="B128:C128"/>
    <mergeCell ref="D128:F128"/>
    <mergeCell ref="B129:C129"/>
    <mergeCell ref="D129:F129"/>
    <mergeCell ref="B130:C130"/>
    <mergeCell ref="D130:F130"/>
    <mergeCell ref="D59:F59"/>
    <mergeCell ref="D71:F71"/>
    <mergeCell ref="B7:H7"/>
    <mergeCell ref="B45:C45"/>
    <mergeCell ref="D45:F45"/>
    <mergeCell ref="D119:F119"/>
    <mergeCell ref="D120:F120"/>
    <mergeCell ref="D121:F121"/>
    <mergeCell ref="D106:F106"/>
    <mergeCell ref="D86:F86"/>
    <mergeCell ref="D87:F87"/>
    <mergeCell ref="D88:F88"/>
    <mergeCell ref="B89:C89"/>
    <mergeCell ref="D89:F89"/>
    <mergeCell ref="B90:C90"/>
    <mergeCell ref="D90:F90"/>
    <mergeCell ref="B91:C91"/>
    <mergeCell ref="D91:F91"/>
    <mergeCell ref="B120:C120"/>
    <mergeCell ref="B121:C121"/>
    <mergeCell ref="B218:H218"/>
    <mergeCell ref="B220:F220"/>
    <mergeCell ref="B221:C221"/>
    <mergeCell ref="D221:F221"/>
    <mergeCell ref="B205:C205"/>
    <mergeCell ref="B206:C206"/>
    <mergeCell ref="D206:F206"/>
    <mergeCell ref="B210:F210"/>
    <mergeCell ref="B208:H208"/>
    <mergeCell ref="D205:F205"/>
    <mergeCell ref="B123:H123"/>
    <mergeCell ref="B125:F125"/>
    <mergeCell ref="B126:C126"/>
    <mergeCell ref="D126:F126"/>
    <mergeCell ref="B127:C127"/>
    <mergeCell ref="D127:F127"/>
    <mergeCell ref="B133:H133"/>
    <mergeCell ref="B135:F135"/>
    <mergeCell ref="B136:C136"/>
    <mergeCell ref="D136:F136"/>
    <mergeCell ref="B137:C137"/>
    <mergeCell ref="D137:F137"/>
    <mergeCell ref="A158:A187"/>
    <mergeCell ref="A188:A232"/>
    <mergeCell ref="D183:F183"/>
    <mergeCell ref="D184:F184"/>
    <mergeCell ref="D185:F185"/>
    <mergeCell ref="B175:C175"/>
    <mergeCell ref="D175:F175"/>
    <mergeCell ref="B176:C176"/>
    <mergeCell ref="D176:F176"/>
    <mergeCell ref="B160:F160"/>
    <mergeCell ref="B161:C161"/>
    <mergeCell ref="D161:F161"/>
    <mergeCell ref="B162:C162"/>
    <mergeCell ref="B214:C214"/>
    <mergeCell ref="D213:F213"/>
    <mergeCell ref="B213:C213"/>
    <mergeCell ref="B204:C204"/>
    <mergeCell ref="D204:F204"/>
    <mergeCell ref="D211:F211"/>
    <mergeCell ref="B211:C211"/>
    <mergeCell ref="B46:C46"/>
    <mergeCell ref="D46:F46"/>
    <mergeCell ref="B47:C47"/>
    <mergeCell ref="D47:F47"/>
    <mergeCell ref="B48:C48"/>
    <mergeCell ref="D48:F48"/>
    <mergeCell ref="B50:F50"/>
    <mergeCell ref="B51:C51"/>
    <mergeCell ref="D51:F51"/>
    <mergeCell ref="D63:F63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80:C80"/>
    <mergeCell ref="D80:F80"/>
    <mergeCell ref="B81:C81"/>
    <mergeCell ref="D72:F72"/>
    <mergeCell ref="D73:F73"/>
    <mergeCell ref="A1:A66"/>
    <mergeCell ref="B67:H67"/>
    <mergeCell ref="B69:F69"/>
    <mergeCell ref="B70:C70"/>
    <mergeCell ref="D70:F70"/>
    <mergeCell ref="B71:C71"/>
    <mergeCell ref="B72:C72"/>
    <mergeCell ref="B73:C73"/>
    <mergeCell ref="B74:C74"/>
    <mergeCell ref="D74:F74"/>
    <mergeCell ref="B58:F58"/>
    <mergeCell ref="B59:C59"/>
    <mergeCell ref="B60:C60"/>
    <mergeCell ref="D60:F60"/>
    <mergeCell ref="B61:C61"/>
    <mergeCell ref="D61:F61"/>
    <mergeCell ref="B62:C62"/>
    <mergeCell ref="D62:F62"/>
    <mergeCell ref="B63:C63"/>
    <mergeCell ref="B64:C64"/>
    <mergeCell ref="D64:F64"/>
    <mergeCell ref="B75:C75"/>
    <mergeCell ref="D75:F75"/>
    <mergeCell ref="B77:F77"/>
    <mergeCell ref="B78:C78"/>
    <mergeCell ref="D78:F78"/>
    <mergeCell ref="B79:C79"/>
    <mergeCell ref="D79:F79"/>
    <mergeCell ref="A67:A112"/>
    <mergeCell ref="B103:H103"/>
    <mergeCell ref="B105:F105"/>
    <mergeCell ref="B106:C106"/>
    <mergeCell ref="B107:C107"/>
    <mergeCell ref="D107:F107"/>
    <mergeCell ref="B108:C108"/>
    <mergeCell ref="D108:F108"/>
    <mergeCell ref="B109:C109"/>
    <mergeCell ref="D109:F109"/>
    <mergeCell ref="B110:C110"/>
    <mergeCell ref="D110:F110"/>
    <mergeCell ref="B111:C111"/>
    <mergeCell ref="D111:F111"/>
    <mergeCell ref="B96:C96"/>
    <mergeCell ref="D96:F96"/>
    <mergeCell ref="B97:C97"/>
    <mergeCell ref="D97:F97"/>
    <mergeCell ref="B98:C98"/>
    <mergeCell ref="D98:F98"/>
    <mergeCell ref="B99:C99"/>
    <mergeCell ref="D99:F99"/>
    <mergeCell ref="D81:F81"/>
    <mergeCell ref="B82:C82"/>
    <mergeCell ref="B93:H93"/>
    <mergeCell ref="B95:F95"/>
    <mergeCell ref="B100:C100"/>
    <mergeCell ref="D100:F100"/>
    <mergeCell ref="B101:C101"/>
    <mergeCell ref="D101:F101"/>
    <mergeCell ref="D82:F82"/>
    <mergeCell ref="B83:C83"/>
    <mergeCell ref="B131:C131"/>
    <mergeCell ref="D131:F131"/>
    <mergeCell ref="B113:H113"/>
    <mergeCell ref="B115:F115"/>
    <mergeCell ref="B116:C116"/>
    <mergeCell ref="D116:F116"/>
    <mergeCell ref="B117:C117"/>
    <mergeCell ref="D117:F117"/>
    <mergeCell ref="B118:C118"/>
    <mergeCell ref="D118:F118"/>
    <mergeCell ref="B119:C119"/>
    <mergeCell ref="D83:F83"/>
    <mergeCell ref="B85:F85"/>
    <mergeCell ref="B86:C86"/>
    <mergeCell ref="B87:C87"/>
    <mergeCell ref="B88:C88"/>
    <mergeCell ref="D162:F162"/>
    <mergeCell ref="D148:F148"/>
    <mergeCell ref="D149:F149"/>
    <mergeCell ref="B148:C148"/>
    <mergeCell ref="B149:C149"/>
    <mergeCell ref="B150:C150"/>
    <mergeCell ref="D150:F150"/>
    <mergeCell ref="B158:H158"/>
    <mergeCell ref="B157:C157"/>
    <mergeCell ref="D157:F157"/>
    <mergeCell ref="B151:C151"/>
    <mergeCell ref="D151:F151"/>
    <mergeCell ref="D140:F140"/>
    <mergeCell ref="B141:C141"/>
    <mergeCell ref="D141:F141"/>
    <mergeCell ref="B143:H143"/>
    <mergeCell ref="B145:F145"/>
    <mergeCell ref="B146:C146"/>
    <mergeCell ref="D146:F146"/>
    <mergeCell ref="B147:C147"/>
    <mergeCell ref="D147:F147"/>
    <mergeCell ref="D181:F181"/>
    <mergeCell ref="B182:C182"/>
    <mergeCell ref="A113:A157"/>
    <mergeCell ref="B188:H188"/>
    <mergeCell ref="B190:F190"/>
    <mergeCell ref="B191:C191"/>
    <mergeCell ref="B192:C192"/>
    <mergeCell ref="D192:F192"/>
    <mergeCell ref="D182:F182"/>
    <mergeCell ref="B183:C183"/>
    <mergeCell ref="B184:C184"/>
    <mergeCell ref="B185:C185"/>
    <mergeCell ref="B186:C186"/>
    <mergeCell ref="D186:F186"/>
    <mergeCell ref="B139:C139"/>
    <mergeCell ref="D139:F139"/>
    <mergeCell ref="B165:C165"/>
    <mergeCell ref="D165:F165"/>
    <mergeCell ref="B166:C166"/>
    <mergeCell ref="D166:F166"/>
    <mergeCell ref="B138:C138"/>
    <mergeCell ref="D138:F138"/>
    <mergeCell ref="B168:H168"/>
    <mergeCell ref="B140:C140"/>
    <mergeCell ref="D191:F191"/>
    <mergeCell ref="B195:C195"/>
    <mergeCell ref="D195:F195"/>
    <mergeCell ref="B196:C196"/>
    <mergeCell ref="D196:F196"/>
    <mergeCell ref="B193:C193"/>
    <mergeCell ref="D193:F193"/>
    <mergeCell ref="B154:H154"/>
    <mergeCell ref="B170:F170"/>
    <mergeCell ref="B171:C171"/>
    <mergeCell ref="D171:F171"/>
    <mergeCell ref="B172:C172"/>
    <mergeCell ref="D172:F172"/>
    <mergeCell ref="B173:C173"/>
    <mergeCell ref="D173:F173"/>
    <mergeCell ref="B174:C174"/>
    <mergeCell ref="D174:F174"/>
    <mergeCell ref="B163:C163"/>
    <mergeCell ref="D163:F163"/>
    <mergeCell ref="B164:C164"/>
    <mergeCell ref="D164:F164"/>
    <mergeCell ref="B178:H178"/>
    <mergeCell ref="B180:F180"/>
    <mergeCell ref="B181:C181"/>
    <mergeCell ref="B198:H198"/>
    <mergeCell ref="B200:F200"/>
    <mergeCell ref="B201:C201"/>
    <mergeCell ref="D201:F201"/>
    <mergeCell ref="B202:C202"/>
    <mergeCell ref="D202:F202"/>
    <mergeCell ref="B203:C203"/>
    <mergeCell ref="D203:F203"/>
    <mergeCell ref="B194:C194"/>
    <mergeCell ref="D194:F194"/>
    <mergeCell ref="A233:A277"/>
    <mergeCell ref="B233:H233"/>
    <mergeCell ref="B235:F235"/>
    <mergeCell ref="B236:C236"/>
    <mergeCell ref="D236:F236"/>
    <mergeCell ref="B237:C237"/>
    <mergeCell ref="D237:F237"/>
    <mergeCell ref="B238:C238"/>
    <mergeCell ref="D238:F238"/>
    <mergeCell ref="B239:C239"/>
    <mergeCell ref="D239:F239"/>
    <mergeCell ref="B240:C240"/>
    <mergeCell ref="D240:F240"/>
    <mergeCell ref="B241:C241"/>
    <mergeCell ref="D241:F241"/>
    <mergeCell ref="B243:H243"/>
    <mergeCell ref="B245:F245"/>
    <mergeCell ref="B246:C246"/>
    <mergeCell ref="D246:F246"/>
    <mergeCell ref="B250:C250"/>
    <mergeCell ref="D250:F250"/>
    <mergeCell ref="B251:C251"/>
    <mergeCell ref="D251:F251"/>
    <mergeCell ref="B253:H253"/>
    <mergeCell ref="B222:C222"/>
    <mergeCell ref="D222:F222"/>
    <mergeCell ref="D212:F212"/>
    <mergeCell ref="B212:C212"/>
    <mergeCell ref="B247:C247"/>
    <mergeCell ref="B248:C248"/>
    <mergeCell ref="D248:F248"/>
    <mergeCell ref="B223:C223"/>
    <mergeCell ref="B249:C249"/>
    <mergeCell ref="D249:F249"/>
    <mergeCell ref="B226:C226"/>
    <mergeCell ref="D226:F226"/>
    <mergeCell ref="B232:H232"/>
    <mergeCell ref="D223:F223"/>
    <mergeCell ref="B224:C224"/>
    <mergeCell ref="D224:F224"/>
    <mergeCell ref="B225:C225"/>
    <mergeCell ref="D225:F225"/>
    <mergeCell ref="D247:F247"/>
    <mergeCell ref="D216:F216"/>
    <mergeCell ref="B216:C216"/>
    <mergeCell ref="D215:F215"/>
    <mergeCell ref="B215:C215"/>
    <mergeCell ref="D214:F214"/>
    <mergeCell ref="B255:F255"/>
    <mergeCell ref="B256:C256"/>
    <mergeCell ref="D256:F256"/>
    <mergeCell ref="B257:C257"/>
    <mergeCell ref="D257:F257"/>
    <mergeCell ref="B258:C258"/>
    <mergeCell ref="D258:F258"/>
    <mergeCell ref="B259:C259"/>
    <mergeCell ref="D259:F259"/>
    <mergeCell ref="B260:C260"/>
    <mergeCell ref="D260:F260"/>
    <mergeCell ref="B261:C261"/>
    <mergeCell ref="D261:F261"/>
    <mergeCell ref="B270:C270"/>
    <mergeCell ref="D270:F270"/>
    <mergeCell ref="B271:C271"/>
    <mergeCell ref="D271:F271"/>
    <mergeCell ref="B273:H273"/>
    <mergeCell ref="B277:H277"/>
    <mergeCell ref="B263:H263"/>
    <mergeCell ref="B265:F265"/>
    <mergeCell ref="B266:C266"/>
    <mergeCell ref="D266:F266"/>
    <mergeCell ref="B267:C267"/>
    <mergeCell ref="D267:F267"/>
    <mergeCell ref="B268:C268"/>
    <mergeCell ref="D268:F268"/>
    <mergeCell ref="B269:C269"/>
    <mergeCell ref="D269:F269"/>
    <mergeCell ref="B274:E274"/>
    <mergeCell ref="E4:H4"/>
    <mergeCell ref="E1:H3"/>
    <mergeCell ref="B18:C18"/>
    <mergeCell ref="B11:C11"/>
    <mergeCell ref="B12:C12"/>
    <mergeCell ref="B13:C13"/>
    <mergeCell ref="B14:C14"/>
    <mergeCell ref="B15:C15"/>
    <mergeCell ref="B16:C16"/>
    <mergeCell ref="B17:C17"/>
    <mergeCell ref="B8:H9"/>
    <mergeCell ref="B1:D6"/>
    <mergeCell ref="B19:C19"/>
    <mergeCell ref="B21:C21"/>
    <mergeCell ref="B22:C22"/>
    <mergeCell ref="B23:C23"/>
    <mergeCell ref="B24:C24"/>
    <mergeCell ref="B25:C25"/>
    <mergeCell ref="B27:C27"/>
    <mergeCell ref="E6:H6"/>
    <mergeCell ref="E5:H5"/>
  </mergeCells>
  <hyperlinks>
    <hyperlink ref="B11" location="'Heritage 2021'!C42" display="Sherry" xr:uid="{87670AB7-487D-42F2-BF7C-391057CE212B}"/>
    <hyperlink ref="B12" location="'Heritage 2021'!C57" display="Porto" xr:uid="{322E394D-D13E-423A-BAE1-58C3F276D955}"/>
    <hyperlink ref="B29" location="'USED BARRELS'!B279" display="Apricot Brandy  " xr:uid="{E2C64810-9B4E-476D-9707-E168A0D19A0E}"/>
    <hyperlink ref="B12:C12" location="'USED BARRELS'!B68" display="Port Wine" xr:uid="{4314657A-A1DE-466D-A8F5-5A986B818373}"/>
    <hyperlink ref="B11:C11" location="'USED BARRELS'!B33" display="Sherry" xr:uid="{2A5FC884-0AB9-410B-9407-88D540E02D19}"/>
    <hyperlink ref="B28" location="'USED BARRELS'!B269" display="Grappa  " xr:uid="{0CE43379-F7D5-4521-8395-BFE14BD388FB}"/>
    <hyperlink ref="B27:C27" location="'USED BARRELS'!B259" display="Mezcal" xr:uid="{96CDF9CE-52AB-433E-BC20-D272AB45F9CC}"/>
    <hyperlink ref="B26" location="'USED BARRELS'!B249" display="Rye Whiskey  " xr:uid="{1E4463B6-C75B-4044-98D1-ED7DC9FBEC93}"/>
    <hyperlink ref="B25:C25" location="'USED BARRELS'!B234" display="Bourbon  " xr:uid="{253BF20A-52F8-445C-B7BA-BE71DCB7E428}"/>
    <hyperlink ref="B18:C18" location="'USED BARRELS'!B144" display="Muscat de Rivesalts  " xr:uid="{0C582A4B-C3A0-4946-B321-0CB2F8C54764}"/>
    <hyperlink ref="B19:C19" location="'USED BARRELS'!B159" display="Portuguese Brandy  " xr:uid="{C430FDB9-917F-4C87-BEC0-E35879DB4D97}"/>
    <hyperlink ref="B21:C21" location="'USED BARRELS'!B179" display="Armagnac" xr:uid="{6C751F72-DA2C-4750-8815-A3A86F863C11}"/>
    <hyperlink ref="B13:C13" location="'USED BARRELS'!B94" display="Madeira" xr:uid="{C93AC2FA-418F-44B8-A29E-B51F8084B464}"/>
    <hyperlink ref="B14:C14" location="'USED BARRELS'!B104" display="Moscatel  " xr:uid="{8C5601D0-2378-47F7-8876-754892323937}"/>
    <hyperlink ref="B15:C15" location="'USED BARRELS'!B114" display="Red Wine  " xr:uid="{0800466C-38AA-4E01-ADDB-20CBA470A93A}"/>
    <hyperlink ref="B16:C16" location="'USED BARRELS'!B124" display="White Wine  " xr:uid="{A8369663-6D6D-441B-B79B-2AC2979DEBAE}"/>
    <hyperlink ref="B17:C17" location="'USED BARRELS'!B134" display="Sauternes  " xr:uid="{A6445BA0-F871-4840-8C39-95D229F38E83}"/>
    <hyperlink ref="B22:C22" location="'USED BARRELS'!B204" display="Rum  " xr:uid="{BBAD72A2-5BFF-42E1-8D97-1DA87D32BAB9}"/>
    <hyperlink ref="B23:C23" location="'USED BARRELS'!B214" display="Tequila  " xr:uid="{1A3AF772-B8E5-4DAA-A8E3-5A99257FD677}"/>
    <hyperlink ref="B24:C24" location="'USED BARRELS'!B224" display="Whisky  " xr:uid="{7ECD1F67-E284-4C3D-A8C2-06830B76FCB1}"/>
    <hyperlink ref="B20" location="'USED BARRELS'!B169" display="Cognac" xr:uid="{F1AD1D92-DDDE-4274-A9DB-509781F71F5C}"/>
    <hyperlink ref="E5" r:id="rId1" xr:uid="{972AA5C9-5D94-44C9-B096-3E0E96F345C1}"/>
    <hyperlink ref="E6" r:id="rId2" xr:uid="{3350C8D8-698A-495D-B332-C304577018A3}"/>
  </hyperlinks>
  <pageMargins left="0.19685039370078741" right="0" top="0.19685039370078741" bottom="0.19685039370078741" header="0.31496062992125984" footer="0"/>
  <pageSetup paperSize="9" fitToHeight="0" orientation="portrait" r:id="rId3"/>
  <rowBreaks count="4" manualBreakCount="4">
    <brk id="31" max="7" man="1"/>
    <brk id="66" max="7" man="1"/>
    <brk id="112" max="7" man="1"/>
    <brk id="187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USED BARRELS</vt:lpstr>
      <vt:lpstr>'USED BARRELS'!Area_de_impressao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charlie</cp:lastModifiedBy>
  <cp:revision/>
  <cp:lastPrinted>2021-01-25T12:59:13Z</cp:lastPrinted>
  <dcterms:created xsi:type="dcterms:W3CDTF">2016-12-15T12:03:43Z</dcterms:created>
  <dcterms:modified xsi:type="dcterms:W3CDTF">2022-09-08T13:55:40Z</dcterms:modified>
</cp:coreProperties>
</file>